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ОШ ВАЛЕРИК\Desktop\Питание 2024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195" i="1" l="1"/>
  <c r="G195" i="1"/>
  <c r="H176" i="1"/>
  <c r="I100" i="1"/>
  <c r="I43" i="1"/>
  <c r="J195" i="1"/>
  <c r="I195" i="1"/>
  <c r="F195" i="1"/>
  <c r="J176" i="1"/>
  <c r="I176" i="1"/>
  <c r="G176" i="1"/>
  <c r="F176" i="1"/>
  <c r="L157" i="1"/>
  <c r="J157" i="1"/>
  <c r="I157" i="1"/>
  <c r="H157" i="1"/>
  <c r="G157" i="1"/>
  <c r="F157" i="1"/>
  <c r="H138" i="1"/>
  <c r="L138" i="1"/>
  <c r="J138" i="1"/>
  <c r="I138" i="1"/>
  <c r="G138" i="1"/>
  <c r="F138" i="1"/>
  <c r="L119" i="1"/>
  <c r="J119" i="1"/>
  <c r="I119" i="1"/>
  <c r="H119" i="1"/>
  <c r="G119" i="1"/>
  <c r="F119" i="1"/>
  <c r="L100" i="1"/>
  <c r="J100" i="1"/>
  <c r="H100" i="1"/>
  <c r="G100" i="1"/>
  <c r="F100" i="1"/>
  <c r="J81" i="1"/>
  <c r="I81" i="1"/>
  <c r="H81" i="1"/>
  <c r="G81" i="1"/>
  <c r="F81" i="1"/>
  <c r="L81" i="1"/>
  <c r="J62" i="1"/>
  <c r="I62" i="1"/>
  <c r="H62" i="1"/>
  <c r="G62" i="1"/>
  <c r="F62" i="1"/>
  <c r="J43" i="1"/>
  <c r="H43" i="1"/>
  <c r="G43" i="1"/>
  <c r="F43" i="1"/>
  <c r="J24" i="1"/>
  <c r="I24" i="1"/>
  <c r="H24" i="1"/>
  <c r="G24" i="1"/>
  <c r="F24" i="1"/>
  <c r="L196" i="1" l="1"/>
  <c r="I196" i="1"/>
  <c r="J196" i="1"/>
  <c r="H196" i="1"/>
  <c r="G196" i="1"/>
  <c r="F196" i="1"/>
</calcChain>
</file>

<file path=xl/sharedStrings.xml><?xml version="1.0" encoding="utf-8"?>
<sst xmlns="http://schemas.openxmlformats.org/spreadsheetml/2006/main" count="292" uniqueCount="79">
  <si>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</si>
  <si>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</si>
  <si>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</si>
  <si>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</si>
  <si>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</si>
  <si>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</si>
  <si>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</si>
  <si>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</si>
  <si>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</si>
  <si>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</si>
  <si>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</si>
  <si>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</si>
  <si>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</si>
  <si>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</si>
  <si>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</si>
  <si>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</si>
  <si>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</si>
  <si>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</si>
  <si>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</si>
  <si>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</si>
  <si>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</si>
  <si>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</si>
  <si>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</si>
  <si>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</si>
  <si>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</si>
  <si>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</si>
  <si>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</si>
  <si>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</si>
  <si>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</si>
  <si>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</si>
  <si>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</si>
  <si>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</si>
  <si>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</si>
  <si>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</si>
  <si>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</si>
  <si>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</si>
  <si>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</si>
  <si>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</si>
  <si>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"ООШ им. А-Р. З. Зайнутдинова с. Валерик"</t>
  </si>
  <si>
    <t>Директор</t>
  </si>
  <si>
    <t>Хадаев А. А.</t>
  </si>
  <si>
    <t>Чай с лимоном</t>
  </si>
  <si>
    <t>Хлеб пшеничный</t>
  </si>
  <si>
    <t>Булочка домашняя</t>
  </si>
  <si>
    <t>Яблоко</t>
  </si>
  <si>
    <t>Суп картофельный с бобовыми</t>
  </si>
  <si>
    <t>Котлета куриная</t>
  </si>
  <si>
    <t>Греча отварная</t>
  </si>
  <si>
    <t>Каша рисовая с изюмом</t>
  </si>
  <si>
    <t>Чай с молоком или со сливками</t>
  </si>
  <si>
    <t>Масло сливочное порциями</t>
  </si>
  <si>
    <t>Сосиски "Особые халяль"</t>
  </si>
  <si>
    <t>Рис отварной</t>
  </si>
  <si>
    <t>Борщ</t>
  </si>
  <si>
    <t>Сметана</t>
  </si>
  <si>
    <t>Картофельное пюре</t>
  </si>
  <si>
    <t>Сосиски "особые халяль"</t>
  </si>
  <si>
    <t>Рис припущенный</t>
  </si>
  <si>
    <t>Суп картофельный</t>
  </si>
  <si>
    <t>Макаронные изделия отварные с маслом</t>
  </si>
  <si>
    <t>Борщ со свежей капустой и томатом</t>
  </si>
  <si>
    <t>Пюре картофельное</t>
  </si>
  <si>
    <t>Плов с курицей</t>
  </si>
  <si>
    <t xml:space="preserve">Яблоко </t>
  </si>
  <si>
    <t>Чай с молоком или сливками</t>
  </si>
  <si>
    <t>6,6-11 лет</t>
  </si>
  <si>
    <t>Омлет с сыром</t>
  </si>
  <si>
    <t>Рыба припущенная</t>
  </si>
  <si>
    <t>Сырники из творога запеченые</t>
  </si>
  <si>
    <t>Запеканка из творога</t>
  </si>
  <si>
    <t>Суп-пюре из картофеля</t>
  </si>
  <si>
    <t>Салат из моркови с сухофруктами</t>
  </si>
  <si>
    <t>Суп гороховый</t>
  </si>
  <si>
    <t>Салат из свеклы с яблоками</t>
  </si>
  <si>
    <t>Салат из квашеной капусты с луком</t>
  </si>
  <si>
    <t>Салат картофельный с солеными огурцами и горошком</t>
  </si>
  <si>
    <t>Суп рисовый с мясом</t>
  </si>
  <si>
    <t>Картофель и овощи тушеные в соусе</t>
  </si>
  <si>
    <t>Суп  с фасолью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</si>
</sst>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9" sqref="L18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38</v>
      </c>
      <c r="D1" s="56"/>
      <c r="E1" s="56"/>
      <c r="F1" s="12" t="s">
        <v>15</v>
      </c>
      <c r="G1" s="2" t="s">
        <v>16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65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48</v>
      </c>
      <c r="F6" s="40">
        <v>170</v>
      </c>
      <c r="G6" s="40">
        <v>4.93</v>
      </c>
      <c r="H6" s="40">
        <v>8.81</v>
      </c>
      <c r="I6" s="40">
        <v>38.85</v>
      </c>
      <c r="J6" s="40">
        <v>254.41</v>
      </c>
      <c r="K6" s="41">
        <v>177</v>
      </c>
      <c r="L6" s="40">
        <v>81.25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64</v>
      </c>
      <c r="F8" s="43">
        <v>200</v>
      </c>
      <c r="G8" s="43">
        <v>1.52</v>
      </c>
      <c r="H8" s="43">
        <v>1.35</v>
      </c>
      <c r="I8" s="43">
        <v>15.9</v>
      </c>
      <c r="J8" s="43">
        <v>81.83</v>
      </c>
      <c r="K8" s="44">
        <v>378</v>
      </c>
      <c r="L8" s="43"/>
    </row>
    <row r="9" spans="1:12" ht="14.4" x14ac:dyDescent="0.3">
      <c r="A9" s="23"/>
      <c r="B9" s="15"/>
      <c r="C9" s="11"/>
      <c r="D9" s="7" t="s">
        <v>22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 t="s">
        <v>44</v>
      </c>
      <c r="F10" s="43">
        <v>80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11.589999999999998</v>
      </c>
      <c r="H13" s="19">
        <f t="shared" si="0"/>
        <v>11.06</v>
      </c>
      <c r="I13" s="19">
        <f t="shared" si="0"/>
        <v>95.69</v>
      </c>
      <c r="J13" s="19">
        <f t="shared" si="0"/>
        <v>528.66</v>
      </c>
      <c r="K13" s="25"/>
      <c r="L13" s="19">
        <f t="shared" ref="L13" si="1">SUM(L6:L12)</f>
        <v>81.25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>
        <v>81.25</v>
      </c>
    </row>
    <row r="15" spans="1:12" ht="14.4" x14ac:dyDescent="0.3">
      <c r="A15" s="23"/>
      <c r="B15" s="15"/>
      <c r="C15" s="11"/>
      <c r="D15" s="7" t="s">
        <v>26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46</v>
      </c>
      <c r="F16" s="43">
        <v>90</v>
      </c>
      <c r="G16" s="43">
        <v>8.58</v>
      </c>
      <c r="H16" s="43">
        <v>16.25</v>
      </c>
      <c r="I16" s="43">
        <v>25.28</v>
      </c>
      <c r="J16" s="43">
        <v>281.69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 t="s">
        <v>47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51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840.20999999999992</v>
      </c>
      <c r="K23" s="25"/>
      <c r="L23" s="19">
        <f t="shared" ref="L23" si="3">SUM(L14:L22)</f>
        <v>81.25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1200</v>
      </c>
      <c r="G24" s="32">
        <f t="shared" ref="G24:J24" si="4">G13+G23</f>
        <v>40.15</v>
      </c>
      <c r="H24" s="32">
        <f t="shared" si="4"/>
        <v>37.15</v>
      </c>
      <c r="I24" s="32">
        <f t="shared" si="4"/>
        <v>218.48</v>
      </c>
      <c r="J24" s="32">
        <f t="shared" si="4"/>
        <v>1368.87</v>
      </c>
      <c r="K24" s="32"/>
      <c r="L24" s="32">
        <f t="shared" ref="L24" si="5">L13+L23</f>
        <v>162.5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55</v>
      </c>
      <c r="F25" s="40">
        <v>100</v>
      </c>
      <c r="G25" s="40">
        <v>2.7</v>
      </c>
      <c r="H25" s="40">
        <v>4</v>
      </c>
      <c r="I25" s="40">
        <v>5.8</v>
      </c>
      <c r="J25" s="40">
        <v>70</v>
      </c>
      <c r="K25" s="41">
        <v>377</v>
      </c>
      <c r="L25" s="40">
        <v>81.25</v>
      </c>
    </row>
    <row r="26" spans="1:12" ht="14.4" x14ac:dyDescent="0.3">
      <c r="A26" s="14"/>
      <c r="B26" s="15"/>
      <c r="C26" s="11"/>
      <c r="D26" s="6"/>
      <c r="E26" s="42" t="s">
        <v>46</v>
      </c>
      <c r="F26" s="43">
        <v>70</v>
      </c>
      <c r="G26" s="43">
        <v>6.65</v>
      </c>
      <c r="H26" s="43">
        <v>12.6</v>
      </c>
      <c r="I26" s="43">
        <v>19.600000000000001</v>
      </c>
      <c r="J26" s="43">
        <v>218.4</v>
      </c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41</v>
      </c>
      <c r="F27" s="43">
        <v>200</v>
      </c>
      <c r="G27" s="43">
        <v>0.03</v>
      </c>
      <c r="H27" s="43">
        <v>0.1</v>
      </c>
      <c r="I27" s="43">
        <v>9.5</v>
      </c>
      <c r="J27" s="43">
        <v>39.020000000000003</v>
      </c>
      <c r="K27" s="44">
        <v>459</v>
      </c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 t="s">
        <v>44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14.52</v>
      </c>
      <c r="H32" s="19">
        <f t="shared" ref="H32" si="7">SUM(H25:H31)</f>
        <v>17.600000000000001</v>
      </c>
      <c r="I32" s="19">
        <f t="shared" ref="I32" si="8">SUM(I25:I31)</f>
        <v>75.84</v>
      </c>
      <c r="J32" s="19">
        <f t="shared" ref="J32:L32" si="9">SUM(J25:J31)</f>
        <v>519.83999999999992</v>
      </c>
      <c r="K32" s="25"/>
      <c r="L32" s="19">
        <f t="shared" si="9"/>
        <v>81.25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>
        <v>81.25</v>
      </c>
    </row>
    <row r="34" spans="1:12" ht="14.4" x14ac:dyDescent="0.3">
      <c r="A34" s="14"/>
      <c r="B34" s="15"/>
      <c r="C34" s="11"/>
      <c r="D34" s="7" t="s">
        <v>26</v>
      </c>
      <c r="E34" s="42" t="s">
        <v>70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/>
    </row>
    <row r="35" spans="1:12" ht="14.4" x14ac:dyDescent="0.3">
      <c r="A35" s="14"/>
      <c r="B35" s="15"/>
      <c r="C35" s="11"/>
      <c r="D35" s="7" t="s">
        <v>27</v>
      </c>
      <c r="E35" s="42" t="s">
        <v>51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 t="s">
        <v>52</v>
      </c>
      <c r="F36" s="43">
        <v>150</v>
      </c>
      <c r="G36" s="43">
        <v>3.64</v>
      </c>
      <c r="H36" s="43">
        <v>5.37</v>
      </c>
      <c r="I36" s="43">
        <v>36.69</v>
      </c>
      <c r="J36" s="43">
        <v>209.65</v>
      </c>
      <c r="K36" s="44">
        <v>304</v>
      </c>
      <c r="L36" s="43"/>
    </row>
    <row r="37" spans="1:12" ht="14.4" x14ac:dyDescent="0.3">
      <c r="A37" s="14"/>
      <c r="B37" s="15"/>
      <c r="C37" s="11"/>
      <c r="D37" s="7" t="s">
        <v>29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/>
    </row>
    <row r="38" spans="1:12" ht="14.4" x14ac:dyDescent="0.3">
      <c r="A38" s="14"/>
      <c r="B38" s="15"/>
      <c r="C38" s="11"/>
      <c r="D38" s="7" t="s">
        <v>30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</v>
      </c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700</v>
      </c>
      <c r="G42" s="19">
        <f t="shared" ref="G42" si="10">SUM(G33:G41)</f>
        <v>23.180000000000003</v>
      </c>
      <c r="H42" s="19">
        <f t="shared" ref="H42" si="11">SUM(H33:H41)</f>
        <v>23.17</v>
      </c>
      <c r="I42" s="19">
        <f t="shared" ref="I42" si="12">SUM(I33:I41)</f>
        <v>100.07</v>
      </c>
      <c r="J42" s="19">
        <f t="shared" ref="J42:L42" si="13">SUM(J33:J41)</f>
        <v>701.53</v>
      </c>
      <c r="K42" s="25"/>
      <c r="L42" s="19">
        <f t="shared" si="13"/>
        <v>81.25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1200</v>
      </c>
      <c r="G43" s="32">
        <f t="shared" ref="G43" si="14">G32+G42</f>
        <v>37.700000000000003</v>
      </c>
      <c r="H43" s="32">
        <f t="shared" ref="H43" si="15">H32+H42</f>
        <v>40.770000000000003</v>
      </c>
      <c r="I43" s="32">
        <f t="shared" ref="I43" si="16">I32+I42</f>
        <v>175.91</v>
      </c>
      <c r="J43" s="32">
        <f t="shared" ref="J43:L43" si="17">J32+J42</f>
        <v>1221.3699999999999</v>
      </c>
      <c r="K43" s="32"/>
      <c r="L43" s="32">
        <f t="shared" si="17"/>
        <v>162.5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66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>
        <v>81.25</v>
      </c>
    </row>
    <row r="45" spans="1:12" ht="14.4" x14ac:dyDescent="0.3">
      <c r="A45" s="23"/>
      <c r="B45" s="15"/>
      <c r="C45" s="11"/>
      <c r="D45" s="6"/>
      <c r="E45" s="42" t="s">
        <v>50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4.4" x14ac:dyDescent="0.3">
      <c r="A46" s="23"/>
      <c r="B46" s="15"/>
      <c r="C46" s="11"/>
      <c r="D46" s="7" t="s">
        <v>21</v>
      </c>
      <c r="E46" s="42" t="s">
        <v>41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4.4" x14ac:dyDescent="0.3">
      <c r="A47" s="23"/>
      <c r="B47" s="15"/>
      <c r="C47" s="11"/>
      <c r="D47" s="7" t="s">
        <v>22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 t="s">
        <v>44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53.379999999999995</v>
      </c>
      <c r="J51" s="19">
        <f t="shared" ref="J51:L51" si="21">SUM(J44:J50)</f>
        <v>598.11</v>
      </c>
      <c r="K51" s="25"/>
      <c r="L51" s="19">
        <f t="shared" si="21"/>
        <v>81.25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71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74.7</v>
      </c>
      <c r="K52" s="44">
        <v>24</v>
      </c>
      <c r="L52" s="43">
        <v>81.25</v>
      </c>
    </row>
    <row r="53" spans="1:12" ht="14.4" x14ac:dyDescent="0.3">
      <c r="A53" s="23"/>
      <c r="B53" s="15"/>
      <c r="C53" s="11"/>
      <c r="D53" s="7" t="s">
        <v>26</v>
      </c>
      <c r="E53" s="42" t="s">
        <v>53</v>
      </c>
      <c r="F53" s="43">
        <v>250</v>
      </c>
      <c r="G53" s="43">
        <v>9.1</v>
      </c>
      <c r="H53" s="43">
        <v>10.85</v>
      </c>
      <c r="I53" s="43">
        <v>8.56</v>
      </c>
      <c r="J53" s="43">
        <v>168.29</v>
      </c>
      <c r="K53" s="44">
        <v>81</v>
      </c>
      <c r="L53" s="43"/>
    </row>
    <row r="54" spans="1:12" ht="14.4" x14ac:dyDescent="0.3">
      <c r="A54" s="23"/>
      <c r="B54" s="15"/>
      <c r="C54" s="11"/>
      <c r="D54" s="7" t="s">
        <v>27</v>
      </c>
      <c r="E54" s="42" t="s">
        <v>59</v>
      </c>
      <c r="F54" s="43">
        <v>150</v>
      </c>
      <c r="G54" s="43">
        <v>5.46</v>
      </c>
      <c r="H54" s="43">
        <v>5.79</v>
      </c>
      <c r="I54" s="43">
        <v>30.46</v>
      </c>
      <c r="J54" s="43">
        <v>195.79</v>
      </c>
      <c r="K54" s="44">
        <v>203</v>
      </c>
      <c r="L54" s="43"/>
    </row>
    <row r="55" spans="1:12" ht="14.4" x14ac:dyDescent="0.3">
      <c r="A55" s="23"/>
      <c r="B55" s="15"/>
      <c r="C55" s="11"/>
      <c r="D55" s="7" t="s">
        <v>28</v>
      </c>
      <c r="E55" s="42" t="s">
        <v>54</v>
      </c>
      <c r="F55" s="43">
        <v>10</v>
      </c>
      <c r="G55" s="43">
        <v>0.25</v>
      </c>
      <c r="H55" s="43">
        <v>2</v>
      </c>
      <c r="I55" s="43">
        <v>0.34</v>
      </c>
      <c r="J55" s="43">
        <v>20.36</v>
      </c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41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/>
    </row>
    <row r="57" spans="1:12" ht="14.4" x14ac:dyDescent="0.3">
      <c r="A57" s="23"/>
      <c r="B57" s="15"/>
      <c r="C57" s="11"/>
      <c r="D57" s="7" t="s">
        <v>30</v>
      </c>
      <c r="E57" s="42" t="s">
        <v>42</v>
      </c>
      <c r="F57" s="43">
        <v>50</v>
      </c>
      <c r="G57" s="43">
        <v>3.94</v>
      </c>
      <c r="H57" s="43">
        <v>0.5</v>
      </c>
      <c r="I57" s="43">
        <v>24.14</v>
      </c>
      <c r="J57" s="43">
        <v>116.82</v>
      </c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700</v>
      </c>
      <c r="G61" s="19">
        <f t="shared" ref="G61" si="22">SUM(G52:G60)</f>
        <v>19.5</v>
      </c>
      <c r="H61" s="19">
        <f t="shared" ref="H61" si="23">SUM(H52:H60)</f>
        <v>22.89</v>
      </c>
      <c r="I61" s="19">
        <f t="shared" ref="I61" si="24">SUM(I52:I60)</f>
        <v>81.77000000000001</v>
      </c>
      <c r="J61" s="19">
        <f t="shared" ref="J61:L61" si="25">SUM(J52:J60)</f>
        <v>611.08999999999992</v>
      </c>
      <c r="K61" s="25"/>
      <c r="L61" s="19">
        <f t="shared" si="25"/>
        <v>81.25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1200</v>
      </c>
      <c r="G62" s="32">
        <f t="shared" ref="G62" si="26">G51+G61</f>
        <v>42.41</v>
      </c>
      <c r="H62" s="32">
        <f t="shared" ref="H62" si="27">H51+H61</f>
        <v>55.44</v>
      </c>
      <c r="I62" s="32">
        <f t="shared" ref="I62" si="28">I51+I61</f>
        <v>135.15</v>
      </c>
      <c r="J62" s="32">
        <f t="shared" ref="J62:L62" si="29">J51+J61</f>
        <v>1209.1999999999998</v>
      </c>
      <c r="K62" s="32"/>
      <c r="L62" s="32">
        <f t="shared" si="29"/>
        <v>162.5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57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81.25</v>
      </c>
    </row>
    <row r="64" spans="1:12" ht="14.4" x14ac:dyDescent="0.3">
      <c r="A64" s="23"/>
      <c r="B64" s="15"/>
      <c r="C64" s="11"/>
      <c r="D64" s="6"/>
      <c r="E64" s="42" t="s">
        <v>56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 t="s">
        <v>49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4.4" x14ac:dyDescent="0.3">
      <c r="A66" s="23"/>
      <c r="B66" s="15"/>
      <c r="C66" s="11"/>
      <c r="D66" s="7" t="s">
        <v>22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 t="s">
        <v>44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</v>
      </c>
      <c r="J70" s="19">
        <f t="shared" ref="J70:L70" si="33">SUM(J63:J69)</f>
        <v>539.59</v>
      </c>
      <c r="K70" s="25"/>
      <c r="L70" s="19">
        <f t="shared" si="33"/>
        <v>81.25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>
        <v>81.25</v>
      </c>
    </row>
    <row r="72" spans="1:12" ht="14.4" x14ac:dyDescent="0.3">
      <c r="A72" s="23"/>
      <c r="B72" s="15"/>
      <c r="C72" s="11"/>
      <c r="D72" s="7" t="s">
        <v>26</v>
      </c>
      <c r="E72" s="42" t="s">
        <v>72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</v>
      </c>
      <c r="K72" s="44">
        <v>127</v>
      </c>
      <c r="L72" s="43"/>
    </row>
    <row r="73" spans="1:12" ht="14.4" x14ac:dyDescent="0.3">
      <c r="A73" s="23"/>
      <c r="B73" s="15"/>
      <c r="C73" s="11"/>
      <c r="D73" s="7" t="s">
        <v>27</v>
      </c>
      <c r="E73" s="42" t="s">
        <v>55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4.4" x14ac:dyDescent="0.3">
      <c r="A74" s="23"/>
      <c r="B74" s="15"/>
      <c r="C74" s="11"/>
      <c r="D74" s="7" t="s">
        <v>28</v>
      </c>
      <c r="E74" s="42" t="s">
        <v>46</v>
      </c>
      <c r="F74" s="43">
        <v>90</v>
      </c>
      <c r="G74" s="43">
        <v>8.58</v>
      </c>
      <c r="H74" s="43">
        <v>16.25</v>
      </c>
      <c r="I74" s="43">
        <v>25.28</v>
      </c>
      <c r="J74" s="43">
        <v>281.69</v>
      </c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/>
    </row>
    <row r="76" spans="1:12" ht="14.4" x14ac:dyDescent="0.3">
      <c r="A76" s="23"/>
      <c r="B76" s="15"/>
      <c r="C76" s="11"/>
      <c r="D76" s="7" t="s">
        <v>30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</v>
      </c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700</v>
      </c>
      <c r="G80" s="19">
        <f t="shared" ref="G80" si="34">SUM(G71:G79)</f>
        <v>24.9</v>
      </c>
      <c r="H80" s="19">
        <f t="shared" ref="H80" si="35">SUM(H71:H79)</f>
        <v>25.76</v>
      </c>
      <c r="I80" s="19">
        <f t="shared" ref="I80" si="36">SUM(I71:I79)</f>
        <v>93.79</v>
      </c>
      <c r="J80" s="19">
        <f t="shared" ref="J80:L80" si="37">SUM(J71:J79)</f>
        <v>706.6</v>
      </c>
      <c r="K80" s="25"/>
      <c r="L80" s="19">
        <f t="shared" si="37"/>
        <v>81.25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1200</v>
      </c>
      <c r="G81" s="32">
        <f t="shared" ref="G81" si="38">G70+G80</f>
        <v>40.319999999999993</v>
      </c>
      <c r="H81" s="32">
        <f t="shared" ref="H81" si="39">H70+H80</f>
        <v>37.83</v>
      </c>
      <c r="I81" s="32">
        <f t="shared" ref="I81" si="40">I70+I80</f>
        <v>186.11</v>
      </c>
      <c r="J81" s="32">
        <f t="shared" ref="J81:L81" si="41">J70+J80</f>
        <v>1246.19</v>
      </c>
      <c r="K81" s="32"/>
      <c r="L81" s="32">
        <f t="shared" si="41"/>
        <v>162.5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296</v>
      </c>
      <c r="L82" s="40">
        <v>81.25</v>
      </c>
    </row>
    <row r="83" spans="1:12" ht="14.4" x14ac:dyDescent="0.3">
      <c r="A83" s="23"/>
      <c r="B83" s="15"/>
      <c r="C83" s="11"/>
      <c r="D83" s="6" t="s">
        <v>28</v>
      </c>
      <c r="E83" s="42" t="s">
        <v>55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4.4" x14ac:dyDescent="0.3">
      <c r="A84" s="23"/>
      <c r="B84" s="15"/>
      <c r="C84" s="11"/>
      <c r="D84" s="7" t="s">
        <v>21</v>
      </c>
      <c r="E84" s="42" t="s">
        <v>64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459</v>
      </c>
      <c r="L84" s="43"/>
    </row>
    <row r="85" spans="1:12" ht="14.4" x14ac:dyDescent="0.3">
      <c r="A85" s="23"/>
      <c r="B85" s="15"/>
      <c r="C85" s="11"/>
      <c r="D85" s="7" t="s">
        <v>22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50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16.649999999999999</v>
      </c>
      <c r="I89" s="19">
        <f t="shared" ref="I89" si="44">SUM(I82:I88)</f>
        <v>49.830000000000005</v>
      </c>
      <c r="J89" s="19">
        <f t="shared" ref="J89:L89" si="45">SUM(J82:J88)</f>
        <v>449.89</v>
      </c>
      <c r="K89" s="25"/>
      <c r="L89" s="19">
        <f t="shared" si="45"/>
        <v>81.25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73</v>
      </c>
      <c r="F90" s="43">
        <v>70</v>
      </c>
      <c r="G90" s="43">
        <v>0.7</v>
      </c>
      <c r="H90" s="43">
        <v>4.2</v>
      </c>
      <c r="I90" s="43">
        <v>7.7</v>
      </c>
      <c r="J90" s="43">
        <v>71.400000000000006</v>
      </c>
      <c r="K90" s="44">
        <v>112</v>
      </c>
      <c r="L90" s="43">
        <v>81.25</v>
      </c>
    </row>
    <row r="91" spans="1:12" ht="14.4" x14ac:dyDescent="0.3">
      <c r="A91" s="23"/>
      <c r="B91" s="15"/>
      <c r="C91" s="11"/>
      <c r="D91" s="7" t="s">
        <v>26</v>
      </c>
      <c r="E91" s="42" t="s">
        <v>58</v>
      </c>
      <c r="F91" s="43">
        <v>200</v>
      </c>
      <c r="G91" s="43">
        <v>2.6</v>
      </c>
      <c r="H91" s="43">
        <v>2.7</v>
      </c>
      <c r="I91" s="43">
        <v>8.6</v>
      </c>
      <c r="J91" s="43">
        <v>69.099999999999994</v>
      </c>
      <c r="K91" s="44">
        <v>112</v>
      </c>
      <c r="L91" s="43"/>
    </row>
    <row r="92" spans="1:12" ht="14.4" x14ac:dyDescent="0.3">
      <c r="A92" s="23"/>
      <c r="B92" s="15"/>
      <c r="C92" s="11"/>
      <c r="D92" s="7" t="s">
        <v>27</v>
      </c>
      <c r="E92" s="42" t="s">
        <v>62</v>
      </c>
      <c r="F92" s="43">
        <v>150</v>
      </c>
      <c r="G92" s="43">
        <v>13.56</v>
      </c>
      <c r="H92" s="43">
        <v>8.3800000000000008</v>
      </c>
      <c r="I92" s="43">
        <v>28.58</v>
      </c>
      <c r="J92" s="43">
        <v>243.98</v>
      </c>
      <c r="K92" s="44">
        <v>291</v>
      </c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41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/>
    </row>
    <row r="95" spans="1:12" ht="14.4" x14ac:dyDescent="0.3">
      <c r="A95" s="23"/>
      <c r="B95" s="15"/>
      <c r="C95" s="11"/>
      <c r="D95" s="7" t="s">
        <v>30</v>
      </c>
      <c r="E95" s="42" t="s">
        <v>42</v>
      </c>
      <c r="F95" s="43">
        <v>100</v>
      </c>
      <c r="G95" s="43">
        <v>7.89</v>
      </c>
      <c r="H95" s="43">
        <v>1</v>
      </c>
      <c r="I95" s="43">
        <v>48.29</v>
      </c>
      <c r="J95" s="43">
        <v>233.72</v>
      </c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700</v>
      </c>
      <c r="G99" s="19">
        <f t="shared" ref="G99" si="46">SUM(G90:G98)</f>
        <v>24.78</v>
      </c>
      <c r="H99" s="19">
        <f t="shared" ref="H99" si="47">SUM(H90:H98)</f>
        <v>16.37</v>
      </c>
      <c r="I99" s="19">
        <f t="shared" ref="I99" si="48">SUM(I90:I98)</f>
        <v>101.72</v>
      </c>
      <c r="J99" s="19">
        <f t="shared" ref="J99:L99" si="49">SUM(J90:J98)</f>
        <v>653.33000000000004</v>
      </c>
      <c r="K99" s="25"/>
      <c r="L99" s="19">
        <f t="shared" si="49"/>
        <v>81.25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1200</v>
      </c>
      <c r="G100" s="32">
        <f t="shared" ref="G100" si="50">G89+G99</f>
        <v>49.96</v>
      </c>
      <c r="H100" s="32">
        <f t="shared" ref="H100" si="51">H89+H99</f>
        <v>33.019999999999996</v>
      </c>
      <c r="I100" s="32">
        <f t="shared" ref="I100" si="52">I89+I99</f>
        <v>151.55000000000001</v>
      </c>
      <c r="J100" s="32">
        <f t="shared" ref="J100:L100" si="53">J89+J99</f>
        <v>1103.22</v>
      </c>
      <c r="K100" s="32"/>
      <c r="L100" s="32">
        <f t="shared" si="53"/>
        <v>162.5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67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296</v>
      </c>
      <c r="L101" s="40">
        <v>81.25</v>
      </c>
    </row>
    <row r="102" spans="1:12" ht="14.4" x14ac:dyDescent="0.3">
      <c r="A102" s="23"/>
      <c r="B102" s="15"/>
      <c r="C102" s="11"/>
      <c r="D102" s="6"/>
      <c r="E102" s="42" t="s">
        <v>50</v>
      </c>
      <c r="F102" s="43">
        <v>15</v>
      </c>
      <c r="G102" s="43">
        <v>0.12</v>
      </c>
      <c r="H102" s="43">
        <v>12.3</v>
      </c>
      <c r="I102" s="43">
        <v>0.19</v>
      </c>
      <c r="J102" s="43">
        <v>111.94</v>
      </c>
      <c r="K102" s="44">
        <v>14</v>
      </c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41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43</v>
      </c>
      <c r="F106" s="43">
        <v>60</v>
      </c>
      <c r="G106" s="43">
        <v>4.2</v>
      </c>
      <c r="H106" s="43">
        <v>6.7</v>
      </c>
      <c r="I106" s="43">
        <v>27.8</v>
      </c>
      <c r="J106" s="43">
        <v>188.3</v>
      </c>
      <c r="K106" s="44"/>
      <c r="L106" s="43"/>
    </row>
    <row r="107" spans="1:12" ht="14.4" x14ac:dyDescent="0.3">
      <c r="A107" s="23"/>
      <c r="B107" s="15"/>
      <c r="C107" s="11"/>
      <c r="D107" s="6" t="s">
        <v>28</v>
      </c>
      <c r="E107" s="42" t="s">
        <v>52</v>
      </c>
      <c r="F107" s="43">
        <v>100</v>
      </c>
      <c r="G107" s="43">
        <v>2.4300000000000002</v>
      </c>
      <c r="H107" s="43">
        <v>3.58</v>
      </c>
      <c r="I107" s="43">
        <v>24.46</v>
      </c>
      <c r="J107" s="43">
        <v>139.78</v>
      </c>
      <c r="K107" s="44">
        <v>304</v>
      </c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23.72</v>
      </c>
      <c r="H108" s="19">
        <f t="shared" si="54"/>
        <v>23.68</v>
      </c>
      <c r="I108" s="19">
        <f t="shared" si="54"/>
        <v>86.890000000000015</v>
      </c>
      <c r="J108" s="19">
        <f t="shared" si="54"/>
        <v>655.56</v>
      </c>
      <c r="K108" s="25"/>
      <c r="L108" s="19">
        <f t="shared" ref="L108" si="55">SUM(L101:L107)</f>
        <v>81.25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74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94</v>
      </c>
      <c r="K109" s="44">
        <v>9</v>
      </c>
      <c r="L109" s="43">
        <v>81.25</v>
      </c>
    </row>
    <row r="110" spans="1:12" ht="14.4" x14ac:dyDescent="0.3">
      <c r="A110" s="23"/>
      <c r="B110" s="15"/>
      <c r="C110" s="11"/>
      <c r="D110" s="7" t="s">
        <v>26</v>
      </c>
      <c r="E110" s="42" t="s">
        <v>60</v>
      </c>
      <c r="F110" s="43">
        <v>200</v>
      </c>
      <c r="G110" s="43">
        <v>5.01</v>
      </c>
      <c r="H110" s="43">
        <v>3.8</v>
      </c>
      <c r="I110" s="43">
        <v>12</v>
      </c>
      <c r="J110" s="43">
        <v>190</v>
      </c>
      <c r="K110" s="44">
        <v>83</v>
      </c>
      <c r="L110" s="43"/>
    </row>
    <row r="111" spans="1:12" ht="14.4" x14ac:dyDescent="0.3">
      <c r="A111" s="23"/>
      <c r="B111" s="15"/>
      <c r="C111" s="11"/>
      <c r="D111" s="7" t="s">
        <v>27</v>
      </c>
      <c r="E111" s="42" t="s">
        <v>59</v>
      </c>
      <c r="F111" s="43">
        <v>150</v>
      </c>
      <c r="G111" s="43">
        <v>5.46</v>
      </c>
      <c r="H111" s="43">
        <v>5.79</v>
      </c>
      <c r="I111" s="43">
        <v>30.46</v>
      </c>
      <c r="J111" s="43">
        <v>195.79</v>
      </c>
      <c r="K111" s="44">
        <v>203</v>
      </c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 t="s">
        <v>41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/>
    </row>
    <row r="114" spans="1:12" ht="14.4" x14ac:dyDescent="0.3">
      <c r="A114" s="23"/>
      <c r="B114" s="15"/>
      <c r="C114" s="11"/>
      <c r="D114" s="7" t="s">
        <v>30</v>
      </c>
      <c r="E114" s="42" t="s">
        <v>42</v>
      </c>
      <c r="F114" s="43">
        <v>70</v>
      </c>
      <c r="G114" s="43">
        <v>5.53</v>
      </c>
      <c r="H114" s="43">
        <v>0.7</v>
      </c>
      <c r="I114" s="43">
        <v>33.81</v>
      </c>
      <c r="J114" s="43">
        <v>163.66</v>
      </c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700</v>
      </c>
      <c r="G118" s="19">
        <f t="shared" ref="G118:J118" si="56">SUM(G109:G117)</f>
        <v>17.63</v>
      </c>
      <c r="H118" s="19">
        <f t="shared" si="56"/>
        <v>16.38</v>
      </c>
      <c r="I118" s="19">
        <f t="shared" si="56"/>
        <v>93.02</v>
      </c>
      <c r="J118" s="19">
        <f t="shared" si="56"/>
        <v>678.57999999999993</v>
      </c>
      <c r="K118" s="25"/>
      <c r="L118" s="19">
        <f t="shared" ref="L118" si="57">SUM(L109:L117)</f>
        <v>81.25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1200</v>
      </c>
      <c r="G119" s="32">
        <f t="shared" ref="G119" si="58">G108+G118</f>
        <v>41.349999999999994</v>
      </c>
      <c r="H119" s="32">
        <f t="shared" ref="H119" si="59">H108+H118</f>
        <v>40.06</v>
      </c>
      <c r="I119" s="32">
        <f t="shared" ref="I119" si="60">I108+I118</f>
        <v>179.91000000000003</v>
      </c>
      <c r="J119" s="32">
        <f t="shared" ref="J119:L119" si="61">J108+J118</f>
        <v>1334.1399999999999</v>
      </c>
      <c r="K119" s="32"/>
      <c r="L119" s="32">
        <f t="shared" si="61"/>
        <v>162.5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68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>
        <v>286</v>
      </c>
      <c r="L120" s="40">
        <v>81.25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64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4" x14ac:dyDescent="0.3">
      <c r="A123" s="14"/>
      <c r="B123" s="15"/>
      <c r="C123" s="11"/>
      <c r="D123" s="7" t="s">
        <v>22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 t="s">
        <v>44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4.4" x14ac:dyDescent="0.3">
      <c r="A125" s="14"/>
      <c r="B125" s="15"/>
      <c r="C125" s="11"/>
      <c r="D125" s="6"/>
      <c r="E125" s="42" t="s">
        <v>43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4.4" x14ac:dyDescent="0.3">
      <c r="A126" s="14"/>
      <c r="B126" s="15"/>
      <c r="C126" s="11"/>
      <c r="D126" s="6"/>
      <c r="E126" s="42" t="s">
        <v>50</v>
      </c>
      <c r="F126" s="43">
        <v>10</v>
      </c>
      <c r="G126" s="43">
        <v>0.08</v>
      </c>
      <c r="H126" s="43">
        <v>8.1999999999999993</v>
      </c>
      <c r="I126" s="43">
        <v>0.13</v>
      </c>
      <c r="J126" s="43">
        <v>74.64</v>
      </c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26.74</v>
      </c>
      <c r="H127" s="19">
        <f t="shared" si="62"/>
        <v>22.45</v>
      </c>
      <c r="I127" s="19">
        <f t="shared" si="62"/>
        <v>102.66999999999999</v>
      </c>
      <c r="J127" s="19">
        <f t="shared" si="62"/>
        <v>719.68999999999994</v>
      </c>
      <c r="K127" s="25"/>
      <c r="L127" s="19">
        <f t="shared" ref="L127" si="63">SUM(L120:L126)</f>
        <v>81.25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>
        <v>81.25</v>
      </c>
    </row>
    <row r="129" spans="1:12" ht="14.4" x14ac:dyDescent="0.3">
      <c r="A129" s="14"/>
      <c r="B129" s="15"/>
      <c r="C129" s="11"/>
      <c r="D129" s="7" t="s">
        <v>26</v>
      </c>
      <c r="E129" s="42" t="s">
        <v>45</v>
      </c>
      <c r="F129" s="43">
        <v>200</v>
      </c>
      <c r="G129" s="43">
        <v>6.39</v>
      </c>
      <c r="H129" s="43">
        <v>3.22</v>
      </c>
      <c r="I129" s="43">
        <v>13.23</v>
      </c>
      <c r="J129" s="43">
        <v>108.46</v>
      </c>
      <c r="K129" s="44">
        <v>102</v>
      </c>
      <c r="L129" s="43"/>
    </row>
    <row r="130" spans="1:12" ht="14.4" x14ac:dyDescent="0.3">
      <c r="A130" s="14"/>
      <c r="B130" s="15"/>
      <c r="C130" s="11"/>
      <c r="D130" s="7" t="s">
        <v>27</v>
      </c>
      <c r="E130" s="42" t="s">
        <v>51</v>
      </c>
      <c r="F130" s="43">
        <v>90</v>
      </c>
      <c r="G130" s="43">
        <v>8.5500000000000007</v>
      </c>
      <c r="H130" s="43">
        <v>12.15</v>
      </c>
      <c r="I130" s="43">
        <v>2.4700000000000002</v>
      </c>
      <c r="J130" s="43">
        <v>153.43</v>
      </c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 t="s">
        <v>61</v>
      </c>
      <c r="F131" s="43">
        <v>150</v>
      </c>
      <c r="G131" s="43">
        <v>4.05</v>
      </c>
      <c r="H131" s="43">
        <v>6</v>
      </c>
      <c r="I131" s="43">
        <v>8.6999999999999993</v>
      </c>
      <c r="J131" s="43">
        <v>105</v>
      </c>
      <c r="K131" s="44">
        <v>377</v>
      </c>
      <c r="L131" s="43"/>
    </row>
    <row r="132" spans="1:12" ht="14.4" x14ac:dyDescent="0.3">
      <c r="A132" s="14"/>
      <c r="B132" s="15"/>
      <c r="C132" s="11"/>
      <c r="D132" s="7" t="s">
        <v>29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/>
    </row>
    <row r="133" spans="1:12" ht="14.4" x14ac:dyDescent="0.3">
      <c r="A133" s="14"/>
      <c r="B133" s="15"/>
      <c r="C133" s="11"/>
      <c r="D133" s="7" t="s">
        <v>30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 t="shared" ref="G137:J137" si="64">SUM(G128:G136)</f>
        <v>25.340000000000003</v>
      </c>
      <c r="H137" s="19">
        <f t="shared" si="64"/>
        <v>22.26</v>
      </c>
      <c r="I137" s="19">
        <f t="shared" si="64"/>
        <v>71.59</v>
      </c>
      <c r="J137" s="19">
        <f t="shared" si="64"/>
        <v>589.05999999999995</v>
      </c>
      <c r="K137" s="25"/>
      <c r="L137" s="19">
        <f t="shared" ref="L137" si="65">SUM(L128:L136)</f>
        <v>81.25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1200</v>
      </c>
      <c r="G138" s="32">
        <f t="shared" ref="G138" si="66">G127+G137</f>
        <v>52.08</v>
      </c>
      <c r="H138" s="32">
        <f t="shared" ref="H138" si="67">H127+H137</f>
        <v>44.71</v>
      </c>
      <c r="I138" s="32">
        <f t="shared" ref="I138" si="68">I127+I137</f>
        <v>174.26</v>
      </c>
      <c r="J138" s="32">
        <f t="shared" ref="J138:L138" si="69">J127+J137</f>
        <v>1308.75</v>
      </c>
      <c r="K138" s="32"/>
      <c r="L138" s="32">
        <f t="shared" si="69"/>
        <v>162.5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69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81.25</v>
      </c>
    </row>
    <row r="140" spans="1:12" ht="14.4" x14ac:dyDescent="0.3">
      <c r="A140" s="23"/>
      <c r="B140" s="15"/>
      <c r="C140" s="11"/>
      <c r="D140" s="6"/>
      <c r="E140" s="42" t="s">
        <v>50</v>
      </c>
      <c r="F140" s="43">
        <v>10</v>
      </c>
      <c r="G140" s="43">
        <v>0.08</v>
      </c>
      <c r="H140" s="43">
        <v>8.1999999999999993</v>
      </c>
      <c r="I140" s="43">
        <v>0.13</v>
      </c>
      <c r="J140" s="43">
        <v>74.64</v>
      </c>
      <c r="K140" s="44">
        <v>14</v>
      </c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41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39.200000000000003</v>
      </c>
      <c r="K141" s="44">
        <v>459</v>
      </c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 t="s">
        <v>44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599.66999999999996</v>
      </c>
      <c r="K146" s="25"/>
      <c r="L146" s="19">
        <f t="shared" ref="L146" si="71">SUM(L139:L145)</f>
        <v>81.25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75</v>
      </c>
      <c r="F147" s="43">
        <v>60</v>
      </c>
      <c r="G147" s="43">
        <v>1.05</v>
      </c>
      <c r="H147" s="43">
        <v>3.71</v>
      </c>
      <c r="I147" s="43">
        <v>5.55</v>
      </c>
      <c r="J147" s="43">
        <v>59.79</v>
      </c>
      <c r="K147" s="44">
        <v>47</v>
      </c>
      <c r="L147" s="43">
        <v>81.25</v>
      </c>
    </row>
    <row r="148" spans="1:12" ht="14.4" x14ac:dyDescent="0.3">
      <c r="A148" s="23"/>
      <c r="B148" s="15"/>
      <c r="C148" s="11"/>
      <c r="D148" s="7" t="s">
        <v>26</v>
      </c>
      <c r="E148" s="42" t="s">
        <v>76</v>
      </c>
      <c r="F148" s="43">
        <v>250</v>
      </c>
      <c r="G148" s="43">
        <v>10.1</v>
      </c>
      <c r="H148" s="43">
        <v>6.7</v>
      </c>
      <c r="I148" s="43">
        <v>18.88</v>
      </c>
      <c r="J148" s="43">
        <v>176.22</v>
      </c>
      <c r="K148" s="44">
        <v>88</v>
      </c>
      <c r="L148" s="43"/>
    </row>
    <row r="149" spans="1:12" ht="14.4" x14ac:dyDescent="0.3">
      <c r="A149" s="23"/>
      <c r="B149" s="15"/>
      <c r="C149" s="11"/>
      <c r="D149" s="7" t="s">
        <v>27</v>
      </c>
      <c r="E149" s="42" t="s">
        <v>77</v>
      </c>
      <c r="F149" s="43">
        <v>150</v>
      </c>
      <c r="G149" s="43">
        <v>3.26</v>
      </c>
      <c r="H149" s="43">
        <v>12.59</v>
      </c>
      <c r="I149" s="43">
        <v>22.66</v>
      </c>
      <c r="J149" s="43">
        <v>216.99</v>
      </c>
      <c r="K149" s="44">
        <v>142</v>
      </c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/>
    </row>
    <row r="152" spans="1:12" ht="14.4" x14ac:dyDescent="0.3">
      <c r="A152" s="23"/>
      <c r="B152" s="15"/>
      <c r="C152" s="11"/>
      <c r="D152" s="7" t="s">
        <v>30</v>
      </c>
      <c r="E152" s="42" t="s">
        <v>42</v>
      </c>
      <c r="F152" s="43">
        <v>60</v>
      </c>
      <c r="G152" s="43">
        <v>4.74</v>
      </c>
      <c r="H152" s="43">
        <v>0.6</v>
      </c>
      <c r="I152" s="43">
        <v>29.98</v>
      </c>
      <c r="J152" s="43">
        <v>144.28</v>
      </c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700</v>
      </c>
      <c r="G156" s="19">
        <f t="shared" ref="G156:J156" si="72">SUM(G147:G155)</f>
        <v>19.18</v>
      </c>
      <c r="H156" s="19">
        <f t="shared" si="72"/>
        <v>23.69</v>
      </c>
      <c r="I156" s="19">
        <f t="shared" si="72"/>
        <v>85.62</v>
      </c>
      <c r="J156" s="19">
        <f t="shared" si="72"/>
        <v>632.41</v>
      </c>
      <c r="K156" s="25"/>
      <c r="L156" s="19">
        <f t="shared" ref="L156" si="73">SUM(L147:L155)</f>
        <v>81.25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1200</v>
      </c>
      <c r="G157" s="32">
        <f t="shared" ref="G157" si="74">G146+G156</f>
        <v>49.07</v>
      </c>
      <c r="H157" s="32">
        <f t="shared" ref="H157" si="75">H146+H156</f>
        <v>44.540000000000006</v>
      </c>
      <c r="I157" s="32">
        <f t="shared" ref="I157" si="76">I146+I156</f>
        <v>158.69</v>
      </c>
      <c r="J157" s="32">
        <f t="shared" ref="J157:L157" si="77">J146+J156</f>
        <v>1232.08</v>
      </c>
      <c r="K157" s="32"/>
      <c r="L157" s="32">
        <f t="shared" si="77"/>
        <v>162.5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47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>
        <v>4.3</v>
      </c>
      <c r="L158" s="40">
        <v>81.25</v>
      </c>
    </row>
    <row r="159" spans="1:12" ht="14.4" x14ac:dyDescent="0.3">
      <c r="A159" s="23"/>
      <c r="B159" s="15"/>
      <c r="C159" s="11"/>
      <c r="D159" s="6"/>
      <c r="E159" s="42" t="s">
        <v>46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 t="s">
        <v>41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4.4" x14ac:dyDescent="0.3">
      <c r="A161" s="23"/>
      <c r="B161" s="15"/>
      <c r="C161" s="11"/>
      <c r="D161" s="7" t="s">
        <v>22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 t="s">
        <v>63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612.34</v>
      </c>
      <c r="K165" s="25"/>
      <c r="L165" s="19">
        <f t="shared" ref="L165" si="79">SUM(L158:L164)</f>
        <v>81.25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71</v>
      </c>
      <c r="F166" s="43">
        <v>70</v>
      </c>
      <c r="G166" s="43">
        <v>0.84</v>
      </c>
      <c r="H166" s="43">
        <v>4.2699999999999996</v>
      </c>
      <c r="I166" s="43">
        <v>11.34</v>
      </c>
      <c r="J166" s="43">
        <v>87.15</v>
      </c>
      <c r="K166" s="44">
        <v>24</v>
      </c>
      <c r="L166" s="43">
        <v>81.25</v>
      </c>
    </row>
    <row r="167" spans="1:12" ht="14.4" x14ac:dyDescent="0.3">
      <c r="A167" s="23"/>
      <c r="B167" s="15"/>
      <c r="C167" s="11"/>
      <c r="D167" s="7" t="s">
        <v>26</v>
      </c>
      <c r="E167" s="42" t="s">
        <v>78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170.44</v>
      </c>
      <c r="K167" s="44">
        <v>119</v>
      </c>
      <c r="L167" s="43"/>
    </row>
    <row r="168" spans="1:12" ht="14.4" x14ac:dyDescent="0.3">
      <c r="A168" s="23"/>
      <c r="B168" s="15"/>
      <c r="C168" s="11"/>
      <c r="D168" s="7" t="s">
        <v>27</v>
      </c>
      <c r="E168" s="42" t="s">
        <v>62</v>
      </c>
      <c r="F168" s="43">
        <v>150</v>
      </c>
      <c r="G168" s="43">
        <v>13.56</v>
      </c>
      <c r="H168" s="43">
        <v>8.3800000000000008</v>
      </c>
      <c r="I168" s="43">
        <v>28.58</v>
      </c>
      <c r="J168" s="43">
        <v>243.98</v>
      </c>
      <c r="K168" s="44">
        <v>291</v>
      </c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4.4" x14ac:dyDescent="0.3">
      <c r="A171" s="23"/>
      <c r="B171" s="15"/>
      <c r="C171" s="11"/>
      <c r="D171" s="7" t="s">
        <v>30</v>
      </c>
      <c r="E171" s="42" t="s">
        <v>42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</v>
      </c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700</v>
      </c>
      <c r="G175" s="19">
        <f t="shared" ref="G175:J175" si="80">SUM(G166:G174)</f>
        <v>26.470000000000002</v>
      </c>
      <c r="H175" s="19">
        <f t="shared" si="80"/>
        <v>32.949999999999996</v>
      </c>
      <c r="I175" s="19">
        <f t="shared" si="80"/>
        <v>105.55</v>
      </c>
      <c r="J175" s="19">
        <f t="shared" si="80"/>
        <v>727.63</v>
      </c>
      <c r="K175" s="25"/>
      <c r="L175" s="19">
        <f t="shared" ref="L175" si="81">SUM(L166:L174)</f>
        <v>81.25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1200</v>
      </c>
      <c r="G176" s="32">
        <f t="shared" ref="G176" si="82">G165+G175</f>
        <v>44.02</v>
      </c>
      <c r="H176" s="32">
        <f t="shared" ref="H176" si="83">H165+H175</f>
        <v>50.61</v>
      </c>
      <c r="I176" s="32">
        <f t="shared" ref="I176" si="84">I165+I175</f>
        <v>201.35</v>
      </c>
      <c r="J176" s="32">
        <f t="shared" ref="J176:L176" si="85">J165+J175</f>
        <v>1339.97</v>
      </c>
      <c r="K176" s="32"/>
      <c r="L176" s="32">
        <f t="shared" si="85"/>
        <v>162.5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52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>
        <v>304</v>
      </c>
      <c r="L177" s="40">
        <v>81.25</v>
      </c>
    </row>
    <row r="178" spans="1:12" ht="14.4" x14ac:dyDescent="0.3">
      <c r="A178" s="23"/>
      <c r="B178" s="15"/>
      <c r="C178" s="11"/>
      <c r="D178" s="6"/>
      <c r="E178" s="42" t="s">
        <v>46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4.4" x14ac:dyDescent="0.3">
      <c r="A180" s="23"/>
      <c r="B180" s="15"/>
      <c r="C180" s="11"/>
      <c r="D180" s="7" t="s">
        <v>22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 t="s">
        <v>44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4.4" x14ac:dyDescent="0.3">
      <c r="A182" s="23"/>
      <c r="B182" s="15"/>
      <c r="C182" s="11"/>
      <c r="D182" s="6"/>
      <c r="E182" s="42" t="s">
        <v>50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14.399999999999999</v>
      </c>
      <c r="H184" s="19">
        <f t="shared" si="86"/>
        <v>33.569999999999993</v>
      </c>
      <c r="I184" s="19">
        <f t="shared" si="86"/>
        <v>93.81</v>
      </c>
      <c r="J184" s="19">
        <f t="shared" si="86"/>
        <v>594.61</v>
      </c>
      <c r="K184" s="25"/>
      <c r="L184" s="19">
        <f t="shared" ref="L184" si="87">SUM(L177:L183)</f>
        <v>81.25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>
        <v>81.25</v>
      </c>
    </row>
    <row r="186" spans="1:12" ht="14.4" x14ac:dyDescent="0.3">
      <c r="A186" s="23"/>
      <c r="B186" s="15"/>
      <c r="C186" s="11"/>
      <c r="D186" s="7" t="s">
        <v>26</v>
      </c>
      <c r="E186" s="42" t="s">
        <v>72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97.74</v>
      </c>
      <c r="K186" s="44">
        <v>127</v>
      </c>
      <c r="L186" s="43"/>
    </row>
    <row r="187" spans="1:12" ht="14.4" x14ac:dyDescent="0.3">
      <c r="A187" s="23"/>
      <c r="B187" s="15"/>
      <c r="C187" s="11"/>
      <c r="D187" s="7" t="s">
        <v>27</v>
      </c>
      <c r="E187" s="42" t="s">
        <v>46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281.69</v>
      </c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 t="s">
        <v>52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209.65</v>
      </c>
      <c r="K188" s="44">
        <v>304</v>
      </c>
      <c r="L188" s="43"/>
    </row>
    <row r="189" spans="1:12" ht="14.4" x14ac:dyDescent="0.3">
      <c r="A189" s="23"/>
      <c r="B189" s="15"/>
      <c r="C189" s="11"/>
      <c r="D189" s="7" t="s">
        <v>29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/>
    </row>
    <row r="190" spans="1:12" ht="14.4" x14ac:dyDescent="0.3">
      <c r="A190" s="23"/>
      <c r="B190" s="15"/>
      <c r="C190" s="11"/>
      <c r="D190" s="7" t="s">
        <v>30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</v>
      </c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700</v>
      </c>
      <c r="G194" s="19">
        <f t="shared" ref="G194:J194" si="88">SUM(G185:G193)</f>
        <v>24.490000000000002</v>
      </c>
      <c r="H194" s="19">
        <f t="shared" si="88"/>
        <v>25.130000000000003</v>
      </c>
      <c r="I194" s="19">
        <f t="shared" si="88"/>
        <v>121.78</v>
      </c>
      <c r="J194" s="19">
        <f t="shared" si="88"/>
        <v>811.25</v>
      </c>
      <c r="K194" s="25"/>
      <c r="L194" s="19">
        <f t="shared" ref="L194" si="89">SUM(L185:L193)</f>
        <v>81.25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1200</v>
      </c>
      <c r="G195" s="32">
        <f t="shared" ref="G195" si="90">G184+G194</f>
        <v>38.89</v>
      </c>
      <c r="H195" s="32">
        <f t="shared" ref="H195" si="91">H184+H194</f>
        <v>58.699999999999996</v>
      </c>
      <c r="I195" s="32">
        <f t="shared" ref="I195" si="92">I184+I194</f>
        <v>215.59</v>
      </c>
      <c r="J195" s="32">
        <f t="shared" ref="J195:L195" si="93">J184+J194</f>
        <v>1405.8600000000001</v>
      </c>
      <c r="K195" s="32"/>
      <c r="L195" s="32">
        <f t="shared" si="93"/>
        <v>162.5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43.594999999999992</v>
      </c>
      <c r="H196" s="34">
        <f t="shared" si="94"/>
        <v>44.283000000000001</v>
      </c>
      <c r="I196" s="34">
        <f t="shared" si="94"/>
        <v>179.7</v>
      </c>
      <c r="J196" s="34">
        <f t="shared" si="94"/>
        <v>1276.9649999999999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162.5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ООШ ВАЛЕРИК</cp:lastModifiedBy>
  <dcterms:created xsi:type="dcterms:W3CDTF">2022-05-16T14:23:56Z</dcterms:created>
  <dcterms:modified xsi:type="dcterms:W3CDTF">2025-10-13T20:59:30Z</dcterms:modified>
</cp:coreProperties>
</file>