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ОШ ВАЛЕ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I195" i="1"/>
  <c r="F195" i="1"/>
  <c r="J176" i="1"/>
  <c r="I176" i="1"/>
  <c r="G176" i="1"/>
  <c r="F176" i="1"/>
  <c r="L157" i="1"/>
  <c r="J157" i="1"/>
  <c r="I157" i="1"/>
  <c r="H157" i="1"/>
  <c r="G157" i="1"/>
  <c r="F157" i="1"/>
  <c r="H138" i="1"/>
  <c r="L138" i="1"/>
  <c r="J138" i="1"/>
  <c r="I138" i="1"/>
  <c r="G138" i="1"/>
  <c r="F138" i="1"/>
  <c r="L119" i="1"/>
  <c r="J119" i="1"/>
  <c r="I119" i="1"/>
  <c r="H119" i="1"/>
  <c r="G119" i="1"/>
  <c r="F119" i="1"/>
  <c r="L100" i="1"/>
  <c r="J100" i="1"/>
  <c r="H100" i="1"/>
  <c r="G100" i="1"/>
  <c r="F100" i="1"/>
  <c r="J81" i="1"/>
  <c r="I81" i="1"/>
  <c r="H81" i="1"/>
  <c r="G81" i="1"/>
  <c r="F81" i="1"/>
  <c r="L81" i="1"/>
  <c r="J62" i="1"/>
  <c r="I62" i="1"/>
  <c r="H62" i="1"/>
  <c r="G62" i="1"/>
  <c r="F62" i="1"/>
  <c r="J43" i="1"/>
  <c r="H43" i="1"/>
  <c r="G43" i="1"/>
  <c r="F43" i="1"/>
  <c r="J24" i="1"/>
  <c r="I24" i="1"/>
  <c r="H24" i="1"/>
  <c r="G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<sst xmlns="http://schemas.openxmlformats.org/spreadsheetml/2006/main" count="297" uniqueCount="79">
  <si>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</si>
  <si>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</si>
  <si>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</si>
  <si>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</si>
  <si>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</si>
  <si>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</si>
  <si>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</si>
  <si>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</si>
  <si>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</si>
  <si>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</si>
  <si>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</si>
  <si>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</si>
  <si>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</si>
  <si>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</si>
  <si>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</si>
  <si>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</si>
  <si>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</si>
  <si>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</si>
  <si>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</si>
  <si>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</si>
  <si>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</si>
  <si>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</si>
  <si>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</si>
  <si>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</si>
  <si>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</si>
  <si>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</si>
  <si>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</si>
  <si>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</si>
  <si>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</si>
  <si>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</si>
  <si>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</si>
  <si>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</si>
  <si>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</si>
  <si>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</si>
  <si>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</si>
  <si>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</si>
  <si>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</si>
  <si>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</si>
  <si>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</si>
  <si>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"ООШ им. А-Р. З. Зайнутдинова с. Валерик"</t>
  </si>
  <si>
    <t>Директор</t>
  </si>
  <si>
    <t>Хадаев А. А.</t>
  </si>
  <si>
    <t>Мюсли с молоком</t>
  </si>
  <si>
    <t>Чай с лимоном</t>
  </si>
  <si>
    <t>Хлеб пшеничный</t>
  </si>
  <si>
    <t>Сыр порциями</t>
  </si>
  <si>
    <t>Булочка домашняя</t>
  </si>
  <si>
    <t>Яблоко</t>
  </si>
  <si>
    <t>Суп картофельный с бобовыми</t>
  </si>
  <si>
    <t>Котлета куриная</t>
  </si>
  <si>
    <t>Греча отварная</t>
  </si>
  <si>
    <t>Каша рисовая с изюмом</t>
  </si>
  <si>
    <t>Чай с молоком или со сливками</t>
  </si>
  <si>
    <t>Масло сливочное порциями</t>
  </si>
  <si>
    <t>Рассольник домашний</t>
  </si>
  <si>
    <t>Сосиски "Особые халяль"</t>
  </si>
  <si>
    <t>Рис отварной</t>
  </si>
  <si>
    <t>Омлет с морковью</t>
  </si>
  <si>
    <t>Борщ</t>
  </si>
  <si>
    <t>Капуста тушеная</t>
  </si>
  <si>
    <t>Сметана</t>
  </si>
  <si>
    <t>Картофельное пюре</t>
  </si>
  <si>
    <t>Сосиски "особые халяль"</t>
  </si>
  <si>
    <t>Суп с бобовыми</t>
  </si>
  <si>
    <t>Рис припущенный</t>
  </si>
  <si>
    <t>Каша гречневая</t>
  </si>
  <si>
    <t>Масло сливочное  порциями</t>
  </si>
  <si>
    <t>Суп картофельный</t>
  </si>
  <si>
    <t>Макаронные изделия отварные с маслом</t>
  </si>
  <si>
    <t>Соус красный основной</t>
  </si>
  <si>
    <t>Борщ со свежей капустой и томатом</t>
  </si>
  <si>
    <t>Пюре картофельное</t>
  </si>
  <si>
    <t>Суп молочный с макаронными изделиями</t>
  </si>
  <si>
    <t>Щи из свежей капусты с картофелем</t>
  </si>
  <si>
    <t>Плов с курицей</t>
  </si>
  <si>
    <t>Суп из овощей с фасолью</t>
  </si>
  <si>
    <t>Каша молочная из манной крупы</t>
  </si>
  <si>
    <t xml:space="preserve">Яблоко 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</si>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</sst>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1" sqref="L18:M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4.4" x14ac:dyDescent="0.3">
      <c r="A7" s="23"/>
      <c r="B7" s="15"/>
      <c r="C7" s="11"/>
      <c r="D7" s="6"/>
      <c r="E7" s="42" t="s">
        <v>45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 t="s">
        <v>46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81.25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8.58</v>
      </c>
      <c r="H16" s="43">
        <v>16.25</v>
      </c>
      <c r="I16" s="43">
        <v>25.28</v>
      </c>
      <c r="J16" s="43">
        <v>281.69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8.59</v>
      </c>
      <c r="H17" s="43">
        <v>6.09</v>
      </c>
      <c r="I17" s="43">
        <v>38.64</v>
      </c>
      <c r="J17" s="43">
        <v>243.73</v>
      </c>
      <c r="K17" s="57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81.25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>
        <v>81.25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9.5</v>
      </c>
      <c r="H35" s="43">
        <v>13.5</v>
      </c>
      <c r="I35" s="43">
        <v>2.74</v>
      </c>
      <c r="J35" s="43">
        <v>170.46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3.64</v>
      </c>
      <c r="H36" s="43">
        <v>5.37</v>
      </c>
      <c r="I36" s="43">
        <v>36.69</v>
      </c>
      <c r="J36" s="43">
        <v>209.65</v>
      </c>
      <c r="K36" s="44">
        <v>304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0.03</v>
      </c>
      <c r="H37" s="43">
        <v>0.1</v>
      </c>
      <c r="I37" s="43">
        <v>8.5</v>
      </c>
      <c r="J37" s="43">
        <v>39.020000000000003</v>
      </c>
      <c r="K37" s="44">
        <v>459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103.56</v>
      </c>
      <c r="J42" s="19">
        <f t="shared" ref="J42:L42" si="13">SUM(J33:J41)</f>
        <v>777.04</v>
      </c>
      <c r="K42" s="25"/>
      <c r="L42" s="19">
        <f t="shared" si="13"/>
        <v>81.25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236.87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4.4" x14ac:dyDescent="0.3">
      <c r="A45" s="23"/>
      <c r="B45" s="15"/>
      <c r="C45" s="11"/>
      <c r="D45" s="6"/>
      <c r="E45" s="42" t="s">
        <v>53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76.64</v>
      </c>
      <c r="K45" s="44">
        <v>14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46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696.72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>
        <v>81.25</v>
      </c>
    </row>
    <row r="53" spans="1:12" ht="14.4" x14ac:dyDescent="0.3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59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60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29.23</v>
      </c>
      <c r="H61" s="19">
        <f t="shared" ref="H61" si="23">SUM(H52:H60)</f>
        <v>27.9</v>
      </c>
      <c r="I61" s="19">
        <f t="shared" ref="I61" si="24">SUM(I52:I60)</f>
        <v>78.09</v>
      </c>
      <c r="J61" s="19">
        <f t="shared" ref="J61:L61" si="25">SUM(J52:J60)</f>
        <v>623.22</v>
      </c>
      <c r="K61" s="25"/>
      <c r="L61" s="19">
        <f t="shared" si="25"/>
        <v>81.25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1227</v>
      </c>
      <c r="G62" s="32">
        <f t="shared" ref="G62" si="26">G51+G61</f>
        <v>46.480000000000004</v>
      </c>
      <c r="H62" s="32">
        <f t="shared" ref="H62" si="27">H51+H61</f>
        <v>54.36</v>
      </c>
      <c r="I62" s="32">
        <f t="shared" ref="I62" si="28">I51+I61</f>
        <v>174.75</v>
      </c>
      <c r="J62" s="32">
        <f t="shared" ref="J62:L62" si="29">J51+J61</f>
        <v>1319.94</v>
      </c>
      <c r="K62" s="32"/>
      <c r="L62" s="32">
        <f t="shared" si="29"/>
        <v>162.5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4.4" x14ac:dyDescent="0.3">
      <c r="A64" s="23"/>
      <c r="B64" s="15"/>
      <c r="C64" s="11"/>
      <c r="D64" s="6"/>
      <c r="E64" s="42" t="s">
        <v>62</v>
      </c>
      <c r="F64" s="43">
        <v>100</v>
      </c>
      <c r="G64" s="43">
        <v>9.5</v>
      </c>
      <c r="H64" s="43">
        <v>13.5</v>
      </c>
      <c r="I64" s="43">
        <v>2.74</v>
      </c>
      <c r="J64" s="43">
        <v>170.46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45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</v>
      </c>
      <c r="J70" s="19">
        <f t="shared" ref="J70:L70" si="33">SUM(J63:J69)</f>
        <v>802.83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45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>
        <v>81.25</v>
      </c>
    </row>
    <row r="72" spans="1:12" ht="14.4" x14ac:dyDescent="0.3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7015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61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62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7038.79</v>
      </c>
      <c r="H80" s="19">
        <f t="shared" ref="H80" si="35">SUM(H71:H79)</f>
        <v>71.699999999999989</v>
      </c>
      <c r="I80" s="19">
        <f t="shared" ref="I80" si="36">SUM(I71:I79)</f>
        <v>84.84</v>
      </c>
      <c r="J80" s="19">
        <f t="shared" ref="J80:L80" si="37">SUM(J71:J79)</f>
        <v>1050.95</v>
      </c>
      <c r="K80" s="25"/>
      <c r="L80" s="19">
        <f t="shared" si="37"/>
        <v>81.25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1440</v>
      </c>
      <c r="G81" s="32">
        <f t="shared" ref="G81" si="38">G70+G80</f>
        <v>7069.51</v>
      </c>
      <c r="H81" s="32">
        <f t="shared" ref="H81" si="39">H70+H80</f>
        <v>102.16</v>
      </c>
      <c r="I81" s="32">
        <f t="shared" ref="I81" si="40">I70+I80</f>
        <v>200.66</v>
      </c>
      <c r="J81" s="32">
        <f t="shared" ref="J81:L81" si="41">J70+J80</f>
        <v>1853.7800000000002</v>
      </c>
      <c r="K81" s="32"/>
      <c r="L81" s="32">
        <f t="shared" si="41"/>
        <v>81.25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4.4" x14ac:dyDescent="0.3">
      <c r="A83" s="23"/>
      <c r="B83" s="15"/>
      <c r="C83" s="11"/>
      <c r="D83" s="6"/>
      <c r="E83" s="42" t="s">
        <v>66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>
        <v>81.25</v>
      </c>
    </row>
    <row r="91" spans="1:12" ht="14.4" x14ac:dyDescent="0.3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25.770000000000003</v>
      </c>
      <c r="H99" s="19">
        <f t="shared" ref="H99" si="47">SUM(H90:H98)</f>
        <v>21.42</v>
      </c>
      <c r="I99" s="19">
        <f t="shared" ref="I99" si="48">SUM(I90:I98)</f>
        <v>111.18</v>
      </c>
      <c r="J99" s="19">
        <f t="shared" ref="J99:L99" si="49">SUM(J90:J98)</f>
        <v>683.38</v>
      </c>
      <c r="K99" s="25"/>
      <c r="L99" s="19">
        <f t="shared" si="49"/>
        <v>81.25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1395</v>
      </c>
      <c r="G100" s="32">
        <f t="shared" ref="G100" si="50">G89+G99</f>
        <v>42.47</v>
      </c>
      <c r="H100" s="32">
        <f t="shared" ref="H100" si="51">H89+H99</f>
        <v>52.160000000000004</v>
      </c>
      <c r="I100" s="32">
        <f t="shared" ref="I100" si="52">I89+I99</f>
        <v>213.34</v>
      </c>
      <c r="J100" s="32">
        <f t="shared" ref="J100:L100" si="53">J89+J99</f>
        <v>1436.42</v>
      </c>
      <c r="K100" s="32"/>
      <c r="L100" s="32">
        <f t="shared" si="53"/>
        <v>162.5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43</v>
      </c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53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69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81.25</v>
      </c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203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49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81.25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1165</v>
      </c>
      <c r="G119" s="32">
        <f t="shared" ref="G119" si="58">G108+G118</f>
        <v>40.049999999999997</v>
      </c>
      <c r="H119" s="32">
        <f t="shared" ref="H119" si="59">H108+H118</f>
        <v>55.790000000000006</v>
      </c>
      <c r="I119" s="32">
        <f t="shared" ref="I119" si="60">I108+I118</f>
        <v>200.03</v>
      </c>
      <c r="J119" s="32">
        <f t="shared" ref="J119:L119" si="61">J108+J118</f>
        <v>1459.58</v>
      </c>
      <c r="K119" s="32"/>
      <c r="L119" s="32">
        <f t="shared" si="61"/>
        <v>162.5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53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46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>
        <v>81.25</v>
      </c>
    </row>
    <row r="129" spans="1:12" ht="14.4" x14ac:dyDescent="0.3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>
        <v>95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55</v>
      </c>
      <c r="F130" s="43">
        <v>100</v>
      </c>
      <c r="G130" s="43">
        <v>9.5</v>
      </c>
      <c r="H130" s="43">
        <v>13.5</v>
      </c>
      <c r="I130" s="43">
        <v>2.74</v>
      </c>
      <c r="J130" s="43">
        <v>170.46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4.05</v>
      </c>
      <c r="H131" s="43">
        <v>6</v>
      </c>
      <c r="I131" s="43">
        <v>8.6999999999999993</v>
      </c>
      <c r="J131" s="43">
        <v>105</v>
      </c>
      <c r="K131" s="44">
        <v>377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23.63</v>
      </c>
      <c r="H137" s="19">
        <f t="shared" si="64"/>
        <v>41.059999999999995</v>
      </c>
      <c r="I137" s="19">
        <f t="shared" si="64"/>
        <v>76.849999999999994</v>
      </c>
      <c r="J137" s="19">
        <f t="shared" si="64"/>
        <v>713.99</v>
      </c>
      <c r="K137" s="25"/>
      <c r="L137" s="19">
        <f t="shared" ref="L137" si="65">SUM(L128:L136)</f>
        <v>81.25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1425</v>
      </c>
      <c r="G138" s="32">
        <f t="shared" ref="G138" si="66">G127+G137</f>
        <v>41.31</v>
      </c>
      <c r="H138" s="32">
        <f t="shared" ref="H138" si="67">H127+H137</f>
        <v>70.56</v>
      </c>
      <c r="I138" s="32">
        <f t="shared" ref="I138" si="68">I127+I137</f>
        <v>192.39</v>
      </c>
      <c r="J138" s="32">
        <f t="shared" ref="J138:L138" si="69">J127+J137</f>
        <v>1513.31</v>
      </c>
      <c r="K138" s="32"/>
      <c r="L138" s="32">
        <f t="shared" si="69"/>
        <v>162.5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53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>
        <v>81.25</v>
      </c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68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74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291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33.590000000000003</v>
      </c>
      <c r="H156" s="19">
        <f t="shared" si="72"/>
        <v>25.370000000000005</v>
      </c>
      <c r="I156" s="19">
        <f t="shared" si="72"/>
        <v>101.41999999999999</v>
      </c>
      <c r="J156" s="19">
        <f t="shared" si="72"/>
        <v>711.17</v>
      </c>
      <c r="K156" s="25"/>
      <c r="L156" s="19">
        <f t="shared" ref="L156" si="73">SUM(L147:L155)</f>
        <v>81.25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1335</v>
      </c>
      <c r="G157" s="32">
        <f t="shared" ref="G157" si="74">G146+G156</f>
        <v>50.49</v>
      </c>
      <c r="H157" s="32">
        <f t="shared" ref="H157" si="75">H146+H156</f>
        <v>48.870000000000005</v>
      </c>
      <c r="I157" s="32">
        <f t="shared" ref="I157" si="76">I146+I156</f>
        <v>206.98999999999998</v>
      </c>
      <c r="J157" s="32">
        <f t="shared" ref="J157:L157" si="77">J146+J156</f>
        <v>1355.08</v>
      </c>
      <c r="K157" s="32"/>
      <c r="L157" s="32">
        <f t="shared" si="77"/>
        <v>162.5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53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77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>
        <v>81.25</v>
      </c>
    </row>
    <row r="167" spans="1:12" ht="14.4" x14ac:dyDescent="0.3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117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55</v>
      </c>
      <c r="F168" s="43">
        <v>100</v>
      </c>
      <c r="G168" s="43">
        <v>9.5</v>
      </c>
      <c r="H168" s="43">
        <v>13.5</v>
      </c>
      <c r="I168" s="43">
        <v>2.74</v>
      </c>
      <c r="J168" s="43">
        <v>170.46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3.64</v>
      </c>
      <c r="H169" s="43">
        <v>5.37</v>
      </c>
      <c r="I169" s="43">
        <v>36.69</v>
      </c>
      <c r="J169" s="43">
        <v>209.65</v>
      </c>
      <c r="K169" s="44">
        <v>304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31.220000000000002</v>
      </c>
      <c r="H175" s="19">
        <f t="shared" si="80"/>
        <v>32.760000000000005</v>
      </c>
      <c r="I175" s="19">
        <f t="shared" si="80"/>
        <v>104.6</v>
      </c>
      <c r="J175" s="19">
        <f t="shared" si="80"/>
        <v>780.93999999999994</v>
      </c>
      <c r="K175" s="25"/>
      <c r="L175" s="19">
        <f t="shared" ref="L175" si="81">SUM(L166:L174)</f>
        <v>81.25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1410</v>
      </c>
      <c r="G176" s="32">
        <f t="shared" ref="G176" si="82">G165+G175</f>
        <v>48.320000000000007</v>
      </c>
      <c r="H176" s="32">
        <f t="shared" ref="H176" si="83">H165+H175</f>
        <v>55.480000000000004</v>
      </c>
      <c r="I176" s="32">
        <f t="shared" ref="I176" si="84">I165+I175</f>
        <v>232.27999999999997</v>
      </c>
      <c r="J176" s="32">
        <f t="shared" ref="J176:L176" si="85">J165+J175</f>
        <v>1507.07</v>
      </c>
      <c r="K176" s="32"/>
      <c r="L176" s="32">
        <f t="shared" si="85"/>
        <v>162.5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55</v>
      </c>
      <c r="F178" s="43">
        <v>100</v>
      </c>
      <c r="G178" s="43">
        <v>9.5</v>
      </c>
      <c r="H178" s="43">
        <v>13.5</v>
      </c>
      <c r="I178" s="43">
        <v>2.74</v>
      </c>
      <c r="J178" s="43">
        <v>170.46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53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46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81.25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3">
        <v>81.25</v>
      </c>
    </row>
    <row r="186" spans="1:12" ht="14.4" x14ac:dyDescent="0.3">
      <c r="A186" s="23"/>
      <c r="B186" s="15"/>
      <c r="C186" s="11"/>
      <c r="D186" s="7" t="s">
        <v>27</v>
      </c>
      <c r="E186" s="42" t="s">
        <v>78</v>
      </c>
      <c r="F186" s="43">
        <v>210</v>
      </c>
      <c r="G186" s="43">
        <v>9.1300000000000008</v>
      </c>
      <c r="H186" s="43">
        <v>10.68</v>
      </c>
      <c r="I186" s="43">
        <v>7.19</v>
      </c>
      <c r="J186" s="43">
        <v>161.44</v>
      </c>
      <c r="K186" s="44">
        <v>81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50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>
        <v>43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69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>
        <v>422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>
        <v>459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26.720000000000002</v>
      </c>
      <c r="H194" s="19">
        <f t="shared" si="88"/>
        <v>27.37</v>
      </c>
      <c r="I194" s="19">
        <f t="shared" si="88"/>
        <v>106.85</v>
      </c>
      <c r="J194" s="19">
        <f t="shared" si="88"/>
        <v>723.18000000000006</v>
      </c>
      <c r="K194" s="25"/>
      <c r="L194" s="19">
        <f t="shared" ref="L194" si="89">SUM(L185:L193)</f>
        <v>81.25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1350</v>
      </c>
      <c r="G195" s="32">
        <f t="shared" ref="G195" si="90">G184+G194</f>
        <v>52.55</v>
      </c>
      <c r="H195" s="32">
        <f t="shared" ref="H195" si="91">H184+H194</f>
        <v>71.070000000000007</v>
      </c>
      <c r="I195" s="32">
        <f t="shared" ref="I195" si="92">I184+I194</f>
        <v>204.14</v>
      </c>
      <c r="J195" s="32">
        <f t="shared" ref="J195:L195" si="93">J184+J194</f>
        <v>1551.49</v>
      </c>
      <c r="K195" s="32"/>
      <c r="L195" s="32">
        <f t="shared" si="93"/>
        <v>162.5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749.23700000000008</v>
      </c>
      <c r="H196" s="34">
        <f t="shared" si="94"/>
        <v>61.37700000000001</v>
      </c>
      <c r="I196" s="34">
        <f t="shared" si="94"/>
        <v>210.381</v>
      </c>
      <c r="J196" s="34">
        <f t="shared" si="94"/>
        <v>1513.915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154.375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ООШ ВАЛЕРИК</cp:lastModifiedBy>
  <dcterms:created xsi:type="dcterms:W3CDTF">2022-05-16T14:23:56Z</dcterms:created>
  <dcterms:modified xsi:type="dcterms:W3CDTF">2023-10-13T20:29:48Z</dcterms:modified>
</cp:coreProperties>
</file>