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ОШ ВАЛЕРИК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95" i="1" l="1"/>
  <c r="I195" i="1"/>
  <c r="F195" i="1"/>
  <c r="J176" i="1"/>
  <c r="I176" i="1"/>
  <c r="G176" i="1"/>
  <c r="F176" i="1"/>
  <c r="L157" i="1"/>
  <c r="J157" i="1"/>
  <c r="I157" i="1"/>
  <c r="H157" i="1"/>
  <c r="G157" i="1"/>
  <c r="F157" i="1"/>
  <c r="H138" i="1"/>
  <c r="L138" i="1"/>
  <c r="J138" i="1"/>
  <c r="I138" i="1"/>
  <c r="G138" i="1"/>
  <c r="F138" i="1"/>
  <c r="L119" i="1"/>
  <c r="J119" i="1"/>
  <c r="I119" i="1"/>
  <c r="H119" i="1"/>
  <c r="G119" i="1"/>
  <c r="F119" i="1"/>
  <c r="L100" i="1"/>
  <c r="J100" i="1"/>
  <c r="H100" i="1"/>
  <c r="G100" i="1"/>
  <c r="F100" i="1"/>
  <c r="J81" i="1"/>
  <c r="I81" i="1"/>
  <c r="H81" i="1"/>
  <c r="G81" i="1"/>
  <c r="F81" i="1"/>
  <c r="L81" i="1"/>
  <c r="J62" i="1"/>
  <c r="I62" i="1"/>
  <c r="H62" i="1"/>
  <c r="G62" i="1"/>
  <c r="F62" i="1"/>
  <c r="J43" i="1"/>
  <c r="H43" i="1"/>
  <c r="G43" i="1"/>
  <c r="F43" i="1"/>
  <c r="J24" i="1"/>
  <c r="I24" i="1"/>
  <c r="H24" i="1"/>
  <c r="G24" i="1"/>
  <c r="F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<sst xmlns="http://schemas.openxmlformats.org/spreadsheetml/2006/main" count="297" uniqueCount="79">
  <si>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</si>
  <si>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</si>
  <si>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</si>
  <si>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</si>
  <si>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</si>
  <si>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</si>
  <si>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</si>
  <si>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</si>
  <si>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</si>
  <si>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</si>
  <si>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</si>
  <si>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</si>
  <si>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</si>
  <si>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</si>
  <si>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</si>
  <si>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</si>
  <si>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</si>
  <si>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</si>
  <si>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</si>
  <si>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</si>
  <si>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</si>
  <si>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</si>
  <si>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</si>
  <si>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</si>
  <si>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</si>
  <si>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</si>
  <si>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</si>
  <si>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</si>
  <si>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</si>
  <si>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</si>
  <si>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</si>
  <si>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</si>
  <si>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</si>
  <si>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</si>
  <si>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</si>
  <si>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</si>
  <si>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</si>
  <si>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</si>
  <si>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</si>
  <si>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"ООШ им. А-Р. З. Зайнутдинова с. Валерик"</t>
  </si>
  <si>
    <t>Директор</t>
  </si>
  <si>
    <t>Хадаев А. А.</t>
  </si>
  <si>
    <t>Мюсли с молоком</t>
  </si>
  <si>
    <t>Чай с лимоном</t>
  </si>
  <si>
    <t>Хлеб пшеничный</t>
  </si>
  <si>
    <t>Сыр порциями</t>
  </si>
  <si>
    <t>Булочка домашняя</t>
  </si>
  <si>
    <t>Яблоко</t>
  </si>
  <si>
    <t>Суп картофельный с бобовыми</t>
  </si>
  <si>
    <t>Котлета куриная</t>
  </si>
  <si>
    <t>Греча отварная</t>
  </si>
  <si>
    <t>Каша рисовая с изюмом</t>
  </si>
  <si>
    <t>Чай с молоком или со сливками</t>
  </si>
  <si>
    <t>Масло сливочное порциями</t>
  </si>
  <si>
    <t>Рассольник домашний</t>
  </si>
  <si>
    <t>Сосиски "Особые халяль"</t>
  </si>
  <si>
    <t>Рис отварной</t>
  </si>
  <si>
    <t>Омлет с морковью</t>
  </si>
  <si>
    <t>Борщ</t>
  </si>
  <si>
    <t>Капуста тушеная</t>
  </si>
  <si>
    <t>Сметана</t>
  </si>
  <si>
    <t>Картофельное пюре</t>
  </si>
  <si>
    <t>Сосиски "особые халяль"</t>
  </si>
  <si>
    <t>Суп с бобовыми</t>
  </si>
  <si>
    <t>Рис припущенный</t>
  </si>
  <si>
    <t>Каша гречневая</t>
  </si>
  <si>
    <t>Масло сливочное  порциями</t>
  </si>
  <si>
    <t>Суп картофельный</t>
  </si>
  <si>
    <t>Макаронные изделия отварные с маслом</t>
  </si>
  <si>
    <t>Соус красный основной</t>
  </si>
  <si>
    <t>Борщ со свежей капустой и томатом</t>
  </si>
  <si>
    <t>Пюре картофельное</t>
  </si>
  <si>
    <t>Суп молочный с макаронными изделиями</t>
  </si>
  <si>
    <t>Щи из свежей капусты с картофелем</t>
  </si>
  <si>
    <t>Плов с курицей</t>
  </si>
  <si>
    <t>Суп из овощей с фасолью</t>
  </si>
  <si>
    <t>Каша молочная из манной крупы</t>
  </si>
  <si>
    <t xml:space="preserve">Яблоко 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</si>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</sst>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1" sqref="L18:M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>
        <v>81.25</v>
      </c>
    </row>
    <row r="7" spans="1:12" ht="14.4" x14ac:dyDescent="0.3">
      <c r="A7" s="23"/>
      <c r="B7" s="15"/>
      <c r="C7" s="11"/>
      <c r="D7" s="6"/>
      <c r="E7" s="42" t="s">
        <v>45</v>
      </c>
      <c r="F7" s="43">
        <v>30</v>
      </c>
      <c r="G7" s="43">
        <v>6.96</v>
      </c>
      <c r="H7" s="43">
        <v>8.8800000000000008</v>
      </c>
      <c r="I7" s="43">
        <v>0</v>
      </c>
      <c r="J7" s="43">
        <v>107.76</v>
      </c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4.4" x14ac:dyDescent="0.3">
      <c r="A11" s="23"/>
      <c r="B11" s="15"/>
      <c r="C11" s="11"/>
      <c r="D11" s="6"/>
      <c r="E11" s="42" t="s">
        <v>46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81.25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>
        <v>81.25</v>
      </c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>
        <v>113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8.58</v>
      </c>
      <c r="H16" s="43">
        <v>16.25</v>
      </c>
      <c r="I16" s="43">
        <v>25.28</v>
      </c>
      <c r="J16" s="43">
        <v>281.69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8.59</v>
      </c>
      <c r="H17" s="43">
        <v>6.09</v>
      </c>
      <c r="I17" s="43">
        <v>38.64</v>
      </c>
      <c r="J17" s="43">
        <v>243.73</v>
      </c>
      <c r="K17" s="57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44">
        <v>459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81.25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1315</v>
      </c>
      <c r="G24" s="32">
        <f t="shared" ref="G24:J24" si="4">G13+G23</f>
        <v>54.09</v>
      </c>
      <c r="H24" s="32">
        <f t="shared" si="4"/>
        <v>48.480000000000004</v>
      </c>
      <c r="I24" s="32">
        <f t="shared" si="4"/>
        <v>242.35999999999999</v>
      </c>
      <c r="J24" s="32">
        <f t="shared" si="4"/>
        <v>1623.98</v>
      </c>
      <c r="K24" s="32"/>
      <c r="L24" s="32">
        <f t="shared" ref="L24" si="5">L13+L23</f>
        <v>162.5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>
        <v>81.25</v>
      </c>
    </row>
    <row r="26" spans="1:12" ht="14.4" x14ac:dyDescent="0.3">
      <c r="A26" s="14"/>
      <c r="B26" s="15"/>
      <c r="C26" s="11"/>
      <c r="D26" s="6"/>
      <c r="E26" s="42" t="s">
        <v>53</v>
      </c>
      <c r="F26" s="43">
        <v>10</v>
      </c>
      <c r="G26" s="43">
        <v>0.08</v>
      </c>
      <c r="H26" s="43">
        <v>8.1999999999999993</v>
      </c>
      <c r="I26" s="43">
        <v>0.13</v>
      </c>
      <c r="J26" s="43">
        <v>74.64</v>
      </c>
      <c r="K26" s="44">
        <v>14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44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47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741.46</v>
      </c>
      <c r="K32" s="25"/>
      <c r="L32" s="19">
        <f t="shared" si="9"/>
        <v>81.25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/>
      <c r="L33" s="43">
        <v>81.25</v>
      </c>
    </row>
    <row r="34" spans="1:12" ht="14.4" x14ac:dyDescent="0.3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>
        <v>95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9.5</v>
      </c>
      <c r="H35" s="43">
        <v>13.5</v>
      </c>
      <c r="I35" s="43">
        <v>2.74</v>
      </c>
      <c r="J35" s="43">
        <v>170.46</v>
      </c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3.64</v>
      </c>
      <c r="H36" s="43">
        <v>5.37</v>
      </c>
      <c r="I36" s="43">
        <v>36.69</v>
      </c>
      <c r="J36" s="43">
        <v>209.65</v>
      </c>
      <c r="K36" s="44">
        <v>304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43</v>
      </c>
      <c r="F37" s="43">
        <v>200</v>
      </c>
      <c r="G37" s="43">
        <v>0.03</v>
      </c>
      <c r="H37" s="43">
        <v>0.1</v>
      </c>
      <c r="I37" s="43">
        <v>8.5</v>
      </c>
      <c r="J37" s="43">
        <v>39.020000000000003</v>
      </c>
      <c r="K37" s="44">
        <v>459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44</v>
      </c>
      <c r="F38" s="43">
        <v>100</v>
      </c>
      <c r="G38" s="43">
        <v>7.89</v>
      </c>
      <c r="H38" s="43">
        <v>1</v>
      </c>
      <c r="I38" s="43">
        <v>48.29</v>
      </c>
      <c r="J38" s="43">
        <v>176.25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30.020000000000003</v>
      </c>
      <c r="H42" s="19">
        <f t="shared" ref="H42" si="11">SUM(H33:H41)</f>
        <v>32.910000000000004</v>
      </c>
      <c r="I42" s="19">
        <f t="shared" ref="I42" si="12">SUM(I33:I41)</f>
        <v>103.56</v>
      </c>
      <c r="J42" s="19">
        <f t="shared" ref="J42:L42" si="13">SUM(J33:J41)</f>
        <v>777.04</v>
      </c>
      <c r="K42" s="25"/>
      <c r="L42" s="19">
        <f t="shared" si="13"/>
        <v>81.25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1390</v>
      </c>
      <c r="G43" s="32">
        <f t="shared" ref="G43" si="14">G32+G42</f>
        <v>47.1</v>
      </c>
      <c r="H43" s="32">
        <f t="shared" ref="H43" si="15">H32+H42</f>
        <v>54.84</v>
      </c>
      <c r="I43" s="32">
        <f t="shared" ref="I43" si="16">I32+I42</f>
        <v>236.87</v>
      </c>
      <c r="J43" s="32">
        <f t="shared" ref="J43:L43" si="17">J32+J42</f>
        <v>1518.5</v>
      </c>
      <c r="K43" s="32"/>
      <c r="L43" s="32">
        <f t="shared" si="17"/>
        <v>162.5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>
        <v>81.25</v>
      </c>
    </row>
    <row r="45" spans="1:12" ht="14.4" x14ac:dyDescent="0.3">
      <c r="A45" s="23"/>
      <c r="B45" s="15"/>
      <c r="C45" s="11"/>
      <c r="D45" s="6"/>
      <c r="E45" s="42" t="s">
        <v>53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76.64</v>
      </c>
      <c r="K45" s="44">
        <v>14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44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47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4.4" x14ac:dyDescent="0.3">
      <c r="A49" s="23"/>
      <c r="B49" s="15"/>
      <c r="C49" s="11"/>
      <c r="D49" s="6"/>
      <c r="E49" s="42" t="s">
        <v>46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696.72</v>
      </c>
      <c r="K51" s="25"/>
      <c r="L51" s="19">
        <f t="shared" si="21"/>
        <v>81.25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45</v>
      </c>
      <c r="F52" s="43">
        <v>30</v>
      </c>
      <c r="G52" s="43">
        <v>6.96</v>
      </c>
      <c r="H52" s="43">
        <v>8.85</v>
      </c>
      <c r="I52" s="43">
        <v>0</v>
      </c>
      <c r="J52" s="43">
        <v>107.76</v>
      </c>
      <c r="K52" s="44"/>
      <c r="L52" s="43">
        <v>81.25</v>
      </c>
    </row>
    <row r="53" spans="1:12" ht="14.4" x14ac:dyDescent="0.3">
      <c r="A53" s="23"/>
      <c r="B53" s="15"/>
      <c r="C53" s="11"/>
      <c r="D53" s="7" t="s">
        <v>27</v>
      </c>
      <c r="E53" s="42" t="s">
        <v>58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>
        <v>81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59</v>
      </c>
      <c r="F54" s="43">
        <v>127</v>
      </c>
      <c r="G54" s="43">
        <v>3</v>
      </c>
      <c r="H54" s="43">
        <v>5.0999999999999996</v>
      </c>
      <c r="I54" s="43">
        <v>11.4</v>
      </c>
      <c r="J54" s="43">
        <v>103.5</v>
      </c>
      <c r="K54" s="44">
        <v>380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60</v>
      </c>
      <c r="F55" s="43">
        <v>10</v>
      </c>
      <c r="G55" s="43">
        <v>0.25</v>
      </c>
      <c r="H55" s="43">
        <v>2</v>
      </c>
      <c r="I55" s="43">
        <v>0.34</v>
      </c>
      <c r="J55" s="43">
        <v>20.399999999999999</v>
      </c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>
        <v>459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44</v>
      </c>
      <c r="F57" s="43">
        <v>100</v>
      </c>
      <c r="G57" s="43">
        <v>7.89</v>
      </c>
      <c r="H57" s="43">
        <v>1</v>
      </c>
      <c r="I57" s="43">
        <v>48.29</v>
      </c>
      <c r="J57" s="43">
        <v>176.25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22">SUM(G52:G60)</f>
        <v>29.23</v>
      </c>
      <c r="H61" s="19">
        <f t="shared" ref="H61" si="23">SUM(H52:H60)</f>
        <v>27.9</v>
      </c>
      <c r="I61" s="19">
        <f t="shared" ref="I61" si="24">SUM(I52:I60)</f>
        <v>78.09</v>
      </c>
      <c r="J61" s="19">
        <f t="shared" ref="J61:L61" si="25">SUM(J52:J60)</f>
        <v>623.22</v>
      </c>
      <c r="K61" s="25"/>
      <c r="L61" s="19">
        <f t="shared" si="25"/>
        <v>81.25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1227</v>
      </c>
      <c r="G62" s="32">
        <f t="shared" ref="G62" si="26">G51+G61</f>
        <v>46.480000000000004</v>
      </c>
      <c r="H62" s="32">
        <f t="shared" ref="H62" si="27">H51+H61</f>
        <v>54.36</v>
      </c>
      <c r="I62" s="32">
        <f t="shared" ref="I62" si="28">I51+I61</f>
        <v>174.75</v>
      </c>
      <c r="J62" s="32">
        <f t="shared" ref="J62:L62" si="29">J51+J61</f>
        <v>1319.94</v>
      </c>
      <c r="K62" s="32"/>
      <c r="L62" s="32">
        <f t="shared" si="29"/>
        <v>162.5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/>
    </row>
    <row r="64" spans="1:12" ht="14.4" x14ac:dyDescent="0.3">
      <c r="A64" s="23"/>
      <c r="B64" s="15"/>
      <c r="C64" s="11"/>
      <c r="D64" s="6"/>
      <c r="E64" s="42" t="s">
        <v>62</v>
      </c>
      <c r="F64" s="43">
        <v>100</v>
      </c>
      <c r="G64" s="43">
        <v>9.5</v>
      </c>
      <c r="H64" s="43">
        <v>13.5</v>
      </c>
      <c r="I64" s="43">
        <v>2.74</v>
      </c>
      <c r="J64" s="43">
        <v>170.46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44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45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</v>
      </c>
      <c r="J70" s="19">
        <f t="shared" ref="J70:L70" si="33">SUM(J63:J69)</f>
        <v>802.83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45</v>
      </c>
      <c r="F71" s="43">
        <v>10</v>
      </c>
      <c r="G71" s="43">
        <v>2.3199999999999998</v>
      </c>
      <c r="H71" s="43">
        <v>2.95</v>
      </c>
      <c r="I71" s="43">
        <v>0</v>
      </c>
      <c r="J71" s="43">
        <v>35.83</v>
      </c>
      <c r="K71" s="44"/>
      <c r="L71" s="43">
        <v>81.25</v>
      </c>
    </row>
    <row r="72" spans="1:12" ht="14.4" x14ac:dyDescent="0.3">
      <c r="A72" s="23"/>
      <c r="B72" s="15"/>
      <c r="C72" s="11"/>
      <c r="D72" s="7" t="s">
        <v>27</v>
      </c>
      <c r="E72" s="42" t="s">
        <v>63</v>
      </c>
      <c r="F72" s="43">
        <v>250</v>
      </c>
      <c r="G72" s="43">
        <v>7015</v>
      </c>
      <c r="H72" s="43">
        <v>48.15</v>
      </c>
      <c r="I72" s="43">
        <v>15.61</v>
      </c>
      <c r="J72" s="43">
        <v>524.39</v>
      </c>
      <c r="K72" s="44">
        <v>119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61</v>
      </c>
      <c r="F73" s="43">
        <v>150</v>
      </c>
      <c r="G73" s="43">
        <v>4.05</v>
      </c>
      <c r="H73" s="43">
        <v>6</v>
      </c>
      <c r="I73" s="43">
        <v>8.6999999999999993</v>
      </c>
      <c r="J73" s="43">
        <v>105</v>
      </c>
      <c r="K73" s="44">
        <v>377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62</v>
      </c>
      <c r="F74" s="43">
        <v>100</v>
      </c>
      <c r="G74" s="43">
        <v>9.5</v>
      </c>
      <c r="H74" s="43">
        <v>13.5</v>
      </c>
      <c r="I74" s="43">
        <v>2.74</v>
      </c>
      <c r="J74" s="43">
        <v>170.46</v>
      </c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>
        <v>459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44</v>
      </c>
      <c r="F76" s="43">
        <v>100</v>
      </c>
      <c r="G76" s="43">
        <v>7.89</v>
      </c>
      <c r="H76" s="43">
        <v>1</v>
      </c>
      <c r="I76" s="43">
        <v>48.29</v>
      </c>
      <c r="J76" s="43">
        <v>176.25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7038.79</v>
      </c>
      <c r="H80" s="19">
        <f t="shared" ref="H80" si="35">SUM(H71:H79)</f>
        <v>71.699999999999989</v>
      </c>
      <c r="I80" s="19">
        <f t="shared" ref="I80" si="36">SUM(I71:I79)</f>
        <v>84.84</v>
      </c>
      <c r="J80" s="19">
        <f t="shared" ref="J80:L80" si="37">SUM(J71:J79)</f>
        <v>1050.95</v>
      </c>
      <c r="K80" s="25"/>
      <c r="L80" s="19">
        <f t="shared" si="37"/>
        <v>81.25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1440</v>
      </c>
      <c r="G81" s="32">
        <f t="shared" ref="G81" si="38">G70+G80</f>
        <v>7069.51</v>
      </c>
      <c r="H81" s="32">
        <f t="shared" ref="H81" si="39">H70+H80</f>
        <v>102.16</v>
      </c>
      <c r="I81" s="32">
        <f t="shared" ref="I81" si="40">I70+I80</f>
        <v>200.66</v>
      </c>
      <c r="J81" s="32">
        <f t="shared" ref="J81:L81" si="41">J70+J80</f>
        <v>1853.7800000000002</v>
      </c>
      <c r="K81" s="32"/>
      <c r="L81" s="32">
        <f t="shared" si="41"/>
        <v>81.25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>
        <v>81.25</v>
      </c>
    </row>
    <row r="83" spans="1:12" ht="14.4" x14ac:dyDescent="0.3">
      <c r="A83" s="23"/>
      <c r="B83" s="15"/>
      <c r="C83" s="11"/>
      <c r="D83" s="6"/>
      <c r="E83" s="42" t="s">
        <v>66</v>
      </c>
      <c r="F83" s="43">
        <v>20</v>
      </c>
      <c r="G83" s="43">
        <v>0.16</v>
      </c>
      <c r="H83" s="43">
        <v>16.399999999999999</v>
      </c>
      <c r="I83" s="43">
        <v>0.26</v>
      </c>
      <c r="J83" s="43">
        <v>149.28</v>
      </c>
      <c r="K83" s="44">
        <v>14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47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/>
      <c r="L90" s="43">
        <v>81.25</v>
      </c>
    </row>
    <row r="91" spans="1:12" ht="14.4" x14ac:dyDescent="0.3">
      <c r="A91" s="23"/>
      <c r="B91" s="15"/>
      <c r="C91" s="11"/>
      <c r="D91" s="7" t="s">
        <v>27</v>
      </c>
      <c r="E91" s="42" t="s">
        <v>67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>
        <v>112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68</v>
      </c>
      <c r="F92" s="43">
        <v>210</v>
      </c>
      <c r="G92" s="43">
        <v>7.64</v>
      </c>
      <c r="H92" s="43">
        <v>8.1</v>
      </c>
      <c r="I92" s="43">
        <v>42.64</v>
      </c>
      <c r="J92" s="43">
        <v>274.02</v>
      </c>
      <c r="K92" s="44">
        <v>203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>
        <v>459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44</v>
      </c>
      <c r="F95" s="43">
        <v>100</v>
      </c>
      <c r="G95" s="43">
        <v>7.89</v>
      </c>
      <c r="H95" s="43">
        <v>1</v>
      </c>
      <c r="I95" s="43">
        <v>48.29</v>
      </c>
      <c r="J95" s="43">
        <v>176.25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25.770000000000003</v>
      </c>
      <c r="H99" s="19">
        <f t="shared" ref="H99" si="47">SUM(H90:H98)</f>
        <v>21.42</v>
      </c>
      <c r="I99" s="19">
        <f t="shared" ref="I99" si="48">SUM(I90:I98)</f>
        <v>111.18</v>
      </c>
      <c r="J99" s="19">
        <f t="shared" ref="J99:L99" si="49">SUM(J90:J98)</f>
        <v>683.38</v>
      </c>
      <c r="K99" s="25"/>
      <c r="L99" s="19">
        <f t="shared" si="49"/>
        <v>81.25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1395</v>
      </c>
      <c r="G100" s="32">
        <f t="shared" ref="G100" si="50">G89+G99</f>
        <v>42.47</v>
      </c>
      <c r="H100" s="32">
        <f t="shared" ref="H100" si="51">H89+H99</f>
        <v>52.160000000000004</v>
      </c>
      <c r="I100" s="32">
        <f t="shared" ref="I100" si="52">I89+I99</f>
        <v>213.34</v>
      </c>
      <c r="J100" s="32">
        <f t="shared" ref="J100:L100" si="53">J89+J99</f>
        <v>1436.42</v>
      </c>
      <c r="K100" s="32"/>
      <c r="L100" s="32">
        <f t="shared" si="53"/>
        <v>162.5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50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43</v>
      </c>
      <c r="L101" s="40">
        <v>81.25</v>
      </c>
    </row>
    <row r="102" spans="1:12" ht="14.4" x14ac:dyDescent="0.3">
      <c r="A102" s="23"/>
      <c r="B102" s="15"/>
      <c r="C102" s="11"/>
      <c r="D102" s="6"/>
      <c r="E102" s="42" t="s">
        <v>53</v>
      </c>
      <c r="F102" s="43">
        <v>20</v>
      </c>
      <c r="G102" s="43">
        <v>0.16</v>
      </c>
      <c r="H102" s="43">
        <v>16.399999999999999</v>
      </c>
      <c r="I102" s="43">
        <v>0.26</v>
      </c>
      <c r="J102" s="43">
        <v>149.28</v>
      </c>
      <c r="K102" s="44">
        <v>14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69</v>
      </c>
      <c r="F106" s="43">
        <v>50</v>
      </c>
      <c r="G106" s="43">
        <v>1</v>
      </c>
      <c r="H106" s="43">
        <v>1.3</v>
      </c>
      <c r="I106" s="43">
        <v>3.09</v>
      </c>
      <c r="J106" s="43">
        <v>28.06</v>
      </c>
      <c r="K106" s="44">
        <v>422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24.64</v>
      </c>
      <c r="I108" s="19">
        <f t="shared" si="54"/>
        <v>87.710000000000008</v>
      </c>
      <c r="J108" s="19">
        <f t="shared" si="54"/>
        <v>635.6099999999999</v>
      </c>
      <c r="K108" s="25"/>
      <c r="L108" s="19">
        <f t="shared" ref="L108" si="55">SUM(L101:L107)</f>
        <v>81.25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>
        <v>81.25</v>
      </c>
    </row>
    <row r="110" spans="1:12" ht="14.4" x14ac:dyDescent="0.3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68</v>
      </c>
      <c r="F111" s="43">
        <v>105</v>
      </c>
      <c r="G111" s="43">
        <v>3.82</v>
      </c>
      <c r="H111" s="43">
        <v>4.05</v>
      </c>
      <c r="I111" s="43">
        <v>21.32</v>
      </c>
      <c r="J111" s="43">
        <v>137.01</v>
      </c>
      <c r="K111" s="44">
        <v>203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49</v>
      </c>
      <c r="F112" s="43">
        <v>90</v>
      </c>
      <c r="G112" s="43">
        <v>8.58</v>
      </c>
      <c r="H112" s="43">
        <v>16.25</v>
      </c>
      <c r="I112" s="43">
        <v>25.28</v>
      </c>
      <c r="J112" s="43">
        <v>281.69</v>
      </c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>
        <v>459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75</v>
      </c>
      <c r="G114" s="43">
        <v>5.92</v>
      </c>
      <c r="H114" s="43">
        <v>0.75</v>
      </c>
      <c r="I114" s="43">
        <v>36.22</v>
      </c>
      <c r="J114" s="43">
        <v>176.25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23.35</v>
      </c>
      <c r="H118" s="19">
        <f t="shared" si="56"/>
        <v>31.150000000000002</v>
      </c>
      <c r="I118" s="19">
        <f t="shared" si="56"/>
        <v>112.32</v>
      </c>
      <c r="J118" s="19">
        <f t="shared" si="56"/>
        <v>823.97</v>
      </c>
      <c r="K118" s="25"/>
      <c r="L118" s="19">
        <f t="shared" ref="L118" si="57">SUM(L109:L117)</f>
        <v>81.25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1165</v>
      </c>
      <c r="G119" s="32">
        <f t="shared" ref="G119" si="58">G108+G118</f>
        <v>40.049999999999997</v>
      </c>
      <c r="H119" s="32">
        <f t="shared" ref="H119" si="59">H108+H118</f>
        <v>55.790000000000006</v>
      </c>
      <c r="I119" s="32">
        <f t="shared" ref="I119" si="60">I108+I118</f>
        <v>200.03</v>
      </c>
      <c r="J119" s="32">
        <f t="shared" ref="J119:L119" si="61">J108+J118</f>
        <v>1459.58</v>
      </c>
      <c r="K119" s="32"/>
      <c r="L119" s="32">
        <f t="shared" si="61"/>
        <v>162.5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>
        <v>81.25</v>
      </c>
    </row>
    <row r="121" spans="1:12" ht="14.4" x14ac:dyDescent="0.3">
      <c r="A121" s="14"/>
      <c r="B121" s="15"/>
      <c r="C121" s="11"/>
      <c r="D121" s="6"/>
      <c r="E121" s="42" t="s">
        <v>53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>
        <v>14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44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47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4.4" x14ac:dyDescent="0.3">
      <c r="A125" s="14"/>
      <c r="B125" s="15"/>
      <c r="C125" s="11"/>
      <c r="D125" s="6"/>
      <c r="E125" s="42" t="s">
        <v>46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81.25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20</v>
      </c>
      <c r="G128" s="43">
        <v>0.16</v>
      </c>
      <c r="H128" s="43">
        <v>16.399999999999999</v>
      </c>
      <c r="I128" s="43">
        <v>0.28000000000000003</v>
      </c>
      <c r="J128" s="43">
        <v>149.36000000000001</v>
      </c>
      <c r="K128" s="44"/>
      <c r="L128" s="43">
        <v>81.25</v>
      </c>
    </row>
    <row r="129" spans="1:12" ht="14.4" x14ac:dyDescent="0.3">
      <c r="A129" s="14"/>
      <c r="B129" s="15"/>
      <c r="C129" s="11"/>
      <c r="D129" s="7" t="s">
        <v>27</v>
      </c>
      <c r="E129" s="42" t="s">
        <v>54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>
        <v>95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55</v>
      </c>
      <c r="F130" s="43">
        <v>100</v>
      </c>
      <c r="G130" s="43">
        <v>9.5</v>
      </c>
      <c r="H130" s="43">
        <v>13.5</v>
      </c>
      <c r="I130" s="43">
        <v>2.74</v>
      </c>
      <c r="J130" s="43">
        <v>170.46</v>
      </c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4.05</v>
      </c>
      <c r="H131" s="43">
        <v>6</v>
      </c>
      <c r="I131" s="43">
        <v>8.6999999999999993</v>
      </c>
      <c r="J131" s="43">
        <v>105</v>
      </c>
      <c r="K131" s="44">
        <v>377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>
        <v>459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100</v>
      </c>
      <c r="G133" s="43">
        <v>7.89</v>
      </c>
      <c r="H133" s="43">
        <v>1</v>
      </c>
      <c r="I133" s="43">
        <v>48.29</v>
      </c>
      <c r="J133" s="43">
        <v>176.25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23.63</v>
      </c>
      <c r="H137" s="19">
        <f t="shared" si="64"/>
        <v>41.059999999999995</v>
      </c>
      <c r="I137" s="19">
        <f t="shared" si="64"/>
        <v>76.849999999999994</v>
      </c>
      <c r="J137" s="19">
        <f t="shared" si="64"/>
        <v>713.99</v>
      </c>
      <c r="K137" s="25"/>
      <c r="L137" s="19">
        <f t="shared" ref="L137" si="65">SUM(L128:L136)</f>
        <v>81.25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1425</v>
      </c>
      <c r="G138" s="32">
        <f t="shared" ref="G138" si="66">G127+G137</f>
        <v>41.31</v>
      </c>
      <c r="H138" s="32">
        <f t="shared" ref="H138" si="67">H127+H137</f>
        <v>70.56</v>
      </c>
      <c r="I138" s="32">
        <f t="shared" ref="I138" si="68">I127+I137</f>
        <v>192.39</v>
      </c>
      <c r="J138" s="32">
        <f t="shared" ref="J138:L138" si="69">J127+J137</f>
        <v>1513.31</v>
      </c>
      <c r="K138" s="32"/>
      <c r="L138" s="32">
        <f t="shared" si="69"/>
        <v>162.5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>
        <v>81.25</v>
      </c>
    </row>
    <row r="140" spans="1:12" ht="14.4" x14ac:dyDescent="0.3">
      <c r="A140" s="23"/>
      <c r="B140" s="15"/>
      <c r="C140" s="11"/>
      <c r="D140" s="6"/>
      <c r="E140" s="42" t="s">
        <v>53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>
        <v>14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47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81.25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>
        <v>30</v>
      </c>
      <c r="G147" s="43">
        <v>6.96</v>
      </c>
      <c r="H147" s="43">
        <v>8.85</v>
      </c>
      <c r="I147" s="43">
        <v>0</v>
      </c>
      <c r="J147" s="43">
        <v>107.76</v>
      </c>
      <c r="K147" s="44"/>
      <c r="L147" s="43">
        <v>81.25</v>
      </c>
    </row>
    <row r="148" spans="1:12" ht="14.4" x14ac:dyDescent="0.3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1.76</v>
      </c>
      <c r="H148" s="43">
        <v>4.95</v>
      </c>
      <c r="I148" s="43">
        <v>7.9</v>
      </c>
      <c r="J148" s="43">
        <v>83.19</v>
      </c>
      <c r="K148" s="44">
        <v>68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74</v>
      </c>
      <c r="F149" s="43">
        <v>200</v>
      </c>
      <c r="G149" s="43">
        <v>16.95</v>
      </c>
      <c r="H149" s="43">
        <v>10.47</v>
      </c>
      <c r="I149" s="43">
        <v>35.729999999999997</v>
      </c>
      <c r="J149" s="43">
        <v>304.95</v>
      </c>
      <c r="K149" s="44">
        <v>291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>
        <v>459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44</v>
      </c>
      <c r="F152" s="43">
        <v>100</v>
      </c>
      <c r="G152" s="43">
        <v>7.89</v>
      </c>
      <c r="H152" s="43">
        <v>1</v>
      </c>
      <c r="I152" s="43">
        <v>48.29</v>
      </c>
      <c r="J152" s="43">
        <v>176.25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33.590000000000003</v>
      </c>
      <c r="H156" s="19">
        <f t="shared" si="72"/>
        <v>25.370000000000005</v>
      </c>
      <c r="I156" s="19">
        <f t="shared" si="72"/>
        <v>101.41999999999999</v>
      </c>
      <c r="J156" s="19">
        <f t="shared" si="72"/>
        <v>711.17</v>
      </c>
      <c r="K156" s="25"/>
      <c r="L156" s="19">
        <f t="shared" ref="L156" si="73">SUM(L147:L155)</f>
        <v>81.25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1335</v>
      </c>
      <c r="G157" s="32">
        <f t="shared" ref="G157" si="74">G146+G156</f>
        <v>50.49</v>
      </c>
      <c r="H157" s="32">
        <f t="shared" ref="H157" si="75">H146+H156</f>
        <v>48.870000000000005</v>
      </c>
      <c r="I157" s="32">
        <f t="shared" ref="I157" si="76">I146+I156</f>
        <v>206.98999999999998</v>
      </c>
      <c r="J157" s="32">
        <f t="shared" ref="J157:L157" si="77">J146+J156</f>
        <v>1355.08</v>
      </c>
      <c r="K157" s="32"/>
      <c r="L157" s="32">
        <f t="shared" si="77"/>
        <v>162.5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>
        <v>81.25</v>
      </c>
    </row>
    <row r="159" spans="1:12" ht="14.4" x14ac:dyDescent="0.3">
      <c r="A159" s="23"/>
      <c r="B159" s="15"/>
      <c r="C159" s="11"/>
      <c r="D159" s="6"/>
      <c r="E159" s="42" t="s">
        <v>53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>
        <v>14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44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77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81.25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45</v>
      </c>
      <c r="F166" s="43">
        <v>30</v>
      </c>
      <c r="G166" s="43">
        <v>6.96</v>
      </c>
      <c r="H166" s="43">
        <v>8.85</v>
      </c>
      <c r="I166" s="43">
        <v>0</v>
      </c>
      <c r="J166" s="43">
        <v>107.76</v>
      </c>
      <c r="K166" s="44"/>
      <c r="L166" s="43">
        <v>81.25</v>
      </c>
    </row>
    <row r="167" spans="1:12" ht="14.4" x14ac:dyDescent="0.3">
      <c r="A167" s="23"/>
      <c r="B167" s="15"/>
      <c r="C167" s="11"/>
      <c r="D167" s="7" t="s">
        <v>27</v>
      </c>
      <c r="E167" s="42" t="s">
        <v>75</v>
      </c>
      <c r="F167" s="43">
        <v>200</v>
      </c>
      <c r="G167" s="43">
        <v>3.2</v>
      </c>
      <c r="H167" s="43">
        <v>3.94</v>
      </c>
      <c r="I167" s="43">
        <v>7.38</v>
      </c>
      <c r="J167" s="43">
        <v>77.8</v>
      </c>
      <c r="K167" s="44">
        <v>117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55</v>
      </c>
      <c r="F168" s="43">
        <v>100</v>
      </c>
      <c r="G168" s="43">
        <v>9.5</v>
      </c>
      <c r="H168" s="43">
        <v>13.5</v>
      </c>
      <c r="I168" s="43">
        <v>2.74</v>
      </c>
      <c r="J168" s="43">
        <v>170.46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56</v>
      </c>
      <c r="F169" s="43">
        <v>150</v>
      </c>
      <c r="G169" s="43">
        <v>3.64</v>
      </c>
      <c r="H169" s="43">
        <v>5.37</v>
      </c>
      <c r="I169" s="43">
        <v>36.69</v>
      </c>
      <c r="J169" s="43">
        <v>209.65</v>
      </c>
      <c r="K169" s="44">
        <v>304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>
        <v>459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44</v>
      </c>
      <c r="F171" s="43">
        <v>100</v>
      </c>
      <c r="G171" s="43">
        <v>7.89</v>
      </c>
      <c r="H171" s="43">
        <v>1</v>
      </c>
      <c r="I171" s="43">
        <v>48.29</v>
      </c>
      <c r="J171" s="43">
        <v>176.25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31.220000000000002</v>
      </c>
      <c r="H175" s="19">
        <f t="shared" si="80"/>
        <v>32.760000000000005</v>
      </c>
      <c r="I175" s="19">
        <f t="shared" si="80"/>
        <v>104.6</v>
      </c>
      <c r="J175" s="19">
        <f t="shared" si="80"/>
        <v>780.93999999999994</v>
      </c>
      <c r="K175" s="25"/>
      <c r="L175" s="19">
        <f t="shared" ref="L175" si="81">SUM(L166:L174)</f>
        <v>81.25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1410</v>
      </c>
      <c r="G176" s="32">
        <f t="shared" ref="G176" si="82">G165+G175</f>
        <v>48.320000000000007</v>
      </c>
      <c r="H176" s="32">
        <f t="shared" ref="H176" si="83">H165+H175</f>
        <v>55.480000000000004</v>
      </c>
      <c r="I176" s="32">
        <f t="shared" ref="I176" si="84">I165+I175</f>
        <v>232.27999999999997</v>
      </c>
      <c r="J176" s="32">
        <f t="shared" ref="J176:L176" si="85">J165+J175</f>
        <v>1507.07</v>
      </c>
      <c r="K176" s="32"/>
      <c r="L176" s="32">
        <f t="shared" si="85"/>
        <v>162.5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>
        <v>81.25</v>
      </c>
    </row>
    <row r="178" spans="1:12" ht="14.4" x14ac:dyDescent="0.3">
      <c r="A178" s="23"/>
      <c r="B178" s="15"/>
      <c r="C178" s="11"/>
      <c r="D178" s="6"/>
      <c r="E178" s="42" t="s">
        <v>55</v>
      </c>
      <c r="F178" s="43">
        <v>100</v>
      </c>
      <c r="G178" s="43">
        <v>9.5</v>
      </c>
      <c r="H178" s="43">
        <v>13.5</v>
      </c>
      <c r="I178" s="43">
        <v>2.74</v>
      </c>
      <c r="J178" s="43">
        <v>170.46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44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53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4.4" x14ac:dyDescent="0.3">
      <c r="A183" s="23"/>
      <c r="B183" s="15"/>
      <c r="C183" s="11"/>
      <c r="D183" s="6"/>
      <c r="E183" s="42" t="s">
        <v>46</v>
      </c>
      <c r="F183" s="43">
        <v>60</v>
      </c>
      <c r="G183" s="43">
        <v>4.2</v>
      </c>
      <c r="H183" s="43">
        <v>6.7</v>
      </c>
      <c r="I183" s="43">
        <v>27.8</v>
      </c>
      <c r="J183" s="43">
        <v>188.3</v>
      </c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</v>
      </c>
      <c r="K184" s="25"/>
      <c r="L184" s="19">
        <f t="shared" ref="L184" si="87">SUM(L177:L183)</f>
        <v>81.25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53</v>
      </c>
      <c r="F185" s="43">
        <v>10</v>
      </c>
      <c r="G185" s="43">
        <v>0.08</v>
      </c>
      <c r="H185" s="43">
        <v>8.1999999999999993</v>
      </c>
      <c r="I185" s="43">
        <v>0.14000000000000001</v>
      </c>
      <c r="J185" s="43">
        <v>74.680000000000007</v>
      </c>
      <c r="K185" s="44"/>
      <c r="L185" s="43">
        <v>81.25</v>
      </c>
    </row>
    <row r="186" spans="1:12" ht="14.4" x14ac:dyDescent="0.3">
      <c r="A186" s="23"/>
      <c r="B186" s="15"/>
      <c r="C186" s="11"/>
      <c r="D186" s="7" t="s">
        <v>27</v>
      </c>
      <c r="E186" s="42" t="s">
        <v>78</v>
      </c>
      <c r="F186" s="43">
        <v>210</v>
      </c>
      <c r="G186" s="43">
        <v>9.1300000000000008</v>
      </c>
      <c r="H186" s="43">
        <v>10.68</v>
      </c>
      <c r="I186" s="43">
        <v>7.19</v>
      </c>
      <c r="J186" s="43">
        <v>161.44</v>
      </c>
      <c r="K186" s="44">
        <v>81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50</v>
      </c>
      <c r="F187" s="43">
        <v>150</v>
      </c>
      <c r="G187" s="43">
        <v>8.59</v>
      </c>
      <c r="H187" s="43">
        <v>6.09</v>
      </c>
      <c r="I187" s="43">
        <v>38.64</v>
      </c>
      <c r="J187" s="43">
        <v>243.73</v>
      </c>
      <c r="K187" s="44">
        <v>43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69</v>
      </c>
      <c r="F188" s="43">
        <v>50</v>
      </c>
      <c r="G188" s="43">
        <v>1</v>
      </c>
      <c r="H188" s="43">
        <v>1.3</v>
      </c>
      <c r="I188" s="43">
        <v>3.09</v>
      </c>
      <c r="J188" s="43">
        <v>28.06</v>
      </c>
      <c r="K188" s="44">
        <v>422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0.03</v>
      </c>
      <c r="H189" s="43">
        <v>0.1</v>
      </c>
      <c r="I189" s="43">
        <v>9.5</v>
      </c>
      <c r="J189" s="43">
        <v>39.020000000000003</v>
      </c>
      <c r="K189" s="44">
        <v>459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44</v>
      </c>
      <c r="F190" s="43">
        <v>100</v>
      </c>
      <c r="G190" s="43">
        <v>7.89</v>
      </c>
      <c r="H190" s="43">
        <v>1</v>
      </c>
      <c r="I190" s="43">
        <v>48.29</v>
      </c>
      <c r="J190" s="43">
        <v>176.25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26.720000000000002</v>
      </c>
      <c r="H194" s="19">
        <f t="shared" si="88"/>
        <v>27.37</v>
      </c>
      <c r="I194" s="19">
        <f t="shared" si="88"/>
        <v>106.85</v>
      </c>
      <c r="J194" s="19">
        <f t="shared" si="88"/>
        <v>723.18000000000006</v>
      </c>
      <c r="K194" s="25"/>
      <c r="L194" s="19">
        <f t="shared" ref="L194" si="89">SUM(L185:L193)</f>
        <v>81.25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1350</v>
      </c>
      <c r="G195" s="32">
        <f t="shared" ref="G195" si="90">G184+G194</f>
        <v>52.55</v>
      </c>
      <c r="H195" s="32">
        <f t="shared" ref="H195" si="91">H184+H194</f>
        <v>71.070000000000007</v>
      </c>
      <c r="I195" s="32">
        <f t="shared" ref="I195" si="92">I184+I194</f>
        <v>204.14</v>
      </c>
      <c r="J195" s="32">
        <f t="shared" ref="J195:L195" si="93">J184+J194</f>
        <v>1551.49</v>
      </c>
      <c r="K195" s="32"/>
      <c r="L195" s="32">
        <f t="shared" si="93"/>
        <v>162.5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1345.2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749.23700000000008</v>
      </c>
      <c r="H196" s="34">
        <f t="shared" si="94"/>
        <v>61.37700000000001</v>
      </c>
      <c r="I196" s="34">
        <f t="shared" si="94"/>
        <v>210.381</v>
      </c>
      <c r="J196" s="34">
        <f t="shared" si="94"/>
        <v>1513.915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154.375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ООШ ВАЛЕРИК</cp:lastModifiedBy>
  <dcterms:created xsi:type="dcterms:W3CDTF">2022-05-16T14:23:56Z</dcterms:created>
  <dcterms:modified xsi:type="dcterms:W3CDTF">2023-10-13T20:29:48Z</dcterms:modified>
</cp:coreProperties>
</file>